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mas\OneDrive\Documents\Jeffs Stuff\Texas Public School Districts\School Districts\Itasca ISD\DOJ Folder\"/>
    </mc:Choice>
  </mc:AlternateContent>
  <xr:revisionPtr revIDLastSave="0" documentId="13_ncr:1_{24EA8AD1-BCF8-4297-9A30-B9B4254BA116}" xr6:coauthVersionLast="47" xr6:coauthVersionMax="47" xr10:uidLastSave="{00000000-0000-0000-0000-000000000000}"/>
  <bookViews>
    <workbookView xWindow="-108" yWindow="-108" windowWidth="23256" windowHeight="12456" firstSheet="6" activeTab="6" xr2:uid="{72A6C85C-938E-4DD5-9CC2-9F0470220C9F}"/>
  </bookViews>
  <sheets>
    <sheet name="Items" sheetId="7" state="hidden" r:id="rId1"/>
    <sheet name="A-Violations 34 pg" sheetId="8" state="hidden" r:id="rId2"/>
    <sheet name="B+C - Video Script" sheetId="10" state="hidden" r:id="rId3"/>
    <sheet name="D-Exhib-LawsuitFacts-LegalBrief" sheetId="11" state="hidden" r:id="rId4"/>
    <sheet name="D-Index-LawsuitFacts-LegalBrief" sheetId="5" state="hidden" r:id="rId5"/>
    <sheet name="E-Questions 60 pg doc" sheetId="2" state="hidden" r:id="rId6"/>
    <sheet name="Presentation" sheetId="4" r:id="rId7"/>
    <sheet name="1st Petition Evidence+Exhibits" sheetId="12" r:id="rId8"/>
    <sheet name="Amended Petition" sheetId="13" r:id="rId9"/>
    <sheet name="G-Questions 19 pg doc " sheetId="1" state="hidden" r:id="rId10"/>
    <sheet name="H-Charts-Boards" sheetId="6" state="hidden" r:id="rId11"/>
    <sheet name="I-3rd batch Questions" sheetId="3" state="hidden" r:id="rId12"/>
  </sheets>
  <definedNames>
    <definedName name="_Hlk115953114" localSheetId="1">'A-Violations 34 pg'!$B$24</definedName>
    <definedName name="_Hlk143773756" localSheetId="5">'E-Questions 60 pg doc'!$K$33</definedName>
    <definedName name="_Hlk150168671" localSheetId="6">Presentation!#REF!</definedName>
    <definedName name="_Hlk150247325" localSheetId="6">Presentation!#REF!</definedName>
    <definedName name="_Hlk150258172" localSheetId="6">Presentation!#REF!</definedName>
    <definedName name="_Hlk150432678" localSheetId="6">Presentation!#REF!</definedName>
    <definedName name="_Hlk150500164" localSheetId="6">Presentation!#REF!</definedName>
    <definedName name="_Hlk150506872" localSheetId="6">Presentation!#REF!</definedName>
    <definedName name="_Hlk150506969" localSheetId="6">Presentation!#REF!</definedName>
    <definedName name="_Hlk150507144" localSheetId="6">Presentation!#REF!</definedName>
    <definedName name="_Hlk150507474" localSheetId="6">Presentation!#REF!</definedName>
    <definedName name="_Hlk150508886" localSheetId="6">Presentation!#REF!</definedName>
    <definedName name="_Hlk150515827" localSheetId="6">Presentation!#REF!</definedName>
    <definedName name="_Hlk150515955" localSheetId="9">'G-Questions 19 pg doc '!$L$35</definedName>
    <definedName name="_Hlk150516014" localSheetId="6">Presentation!#REF!</definedName>
    <definedName name="_Hlk150516035" localSheetId="6">Presentation!#REF!</definedName>
    <definedName name="_Hlk150516089" localSheetId="6">Presentation!#REF!</definedName>
    <definedName name="_Hlk150516138" localSheetId="6">Presentation!#REF!</definedName>
    <definedName name="_Hlk150519922" localSheetId="6">Presentation!#REF!</definedName>
    <definedName name="_Hlk150520372" localSheetId="6">Presentation!#REF!</definedName>
    <definedName name="_Hlk150520661" localSheetId="6">Presentation!#REF!</definedName>
    <definedName name="_Hlk150762500" localSheetId="6">Presentation!#REF!</definedName>
    <definedName name="_Hlk150766126" localSheetId="6">Presentation!#REF!</definedName>
    <definedName name="_Hlk150767966" localSheetId="6">Presentation!#REF!</definedName>
    <definedName name="_Hlk150786419" localSheetId="6">Presentation!#REF!</definedName>
    <definedName name="_Hlk151043422" localSheetId="6">Presentation!#REF!</definedName>
    <definedName name="_Hlk151043449" localSheetId="6">Presentation!#REF!</definedName>
    <definedName name="_Hlk151043600" localSheetId="6">Presentation!#REF!</definedName>
    <definedName name="_Hlk151543330" localSheetId="6">Presentation!#REF!</definedName>
    <definedName name="_Hlk151557158" localSheetId="6">Presentation!#REF!</definedName>
    <definedName name="_Hlk151566537" localSheetId="6">Presentation!#REF!</definedName>
    <definedName name="_Hlk151566905" localSheetId="6">Presentation!#REF!</definedName>
    <definedName name="_Hlk152151706" localSheetId="6">Presentation!#REF!</definedName>
    <definedName name="_Hlk152332648" localSheetId="6">Presentation!#REF!</definedName>
    <definedName name="_Hlk153358480" localSheetId="9">'G-Questions 19 pg doc '!$L$22</definedName>
    <definedName name="_Hlk158126267" localSheetId="6">Presentation!#REF!</definedName>
    <definedName name="_Hlk158210710" localSheetId="6">Presentation!#REF!</definedName>
    <definedName name="_Hlk158278463" localSheetId="6">Presentation!#REF!</definedName>
    <definedName name="_Hlk158280705" localSheetId="6">Presentation!#REF!</definedName>
    <definedName name="_Hlk158288887" localSheetId="6">Presentation!#REF!</definedName>
    <definedName name="OLE_LINK1" localSheetId="6">Presentation!#REF!</definedName>
    <definedName name="OLE_LINK8" localSheetId="1">'A-Violations 34 pg'!$H$32</definedName>
    <definedName name="_xlnm.Print_Area" localSheetId="8">'Amended Petition'!$A$1:$Y$96</definedName>
    <definedName name="_xlnm.Print_Area" localSheetId="3">'D-Exhib-LawsuitFacts-LegalBrief'!$A$1:$Q$302</definedName>
    <definedName name="_xlnm.Print_Area" localSheetId="9">'G-Questions 19 pg doc '!$A$1:$L$43</definedName>
    <definedName name="_xlnm.Print_Area" localSheetId="0">Items!$A$1:$I$33</definedName>
    <definedName name="_xlnm.Print_Titles" localSheetId="5">'E-Questions 60 pg doc'!$1:$5</definedName>
    <definedName name="_xlnm.Print_Titles" localSheetId="9">'G-Questions 19 pg doc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8" i="6" l="1"/>
  <c r="H284" i="6"/>
  <c r="H210" i="6"/>
  <c r="H167" i="6"/>
  <c r="H62" i="6"/>
  <c r="H61" i="6"/>
  <c r="H63" i="6" s="1"/>
  <c r="H28" i="6"/>
  <c r="B57" i="1" l="1"/>
  <c r="A347" i="6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B100" i="2" l="1"/>
  <c r="B46" i="1"/>
</calcChain>
</file>

<file path=xl/sharedStrings.xml><?xml version="1.0" encoding="utf-8"?>
<sst xmlns="http://schemas.openxmlformats.org/spreadsheetml/2006/main" count="3574" uniqueCount="1896">
  <si>
    <t>2nd List, 19 pages</t>
  </si>
  <si>
    <t xml:space="preserve">New Deposition Topics &amp; Questions - October 2023 (updated Feb 2024) </t>
  </si>
  <si>
    <t>Questions for Spencer - 071023-102523 (links edited 112823)</t>
  </si>
  <si>
    <t>1st List, 60 pages</t>
  </si>
  <si>
    <t>xx</t>
  </si>
  <si>
    <t xml:space="preserve">Hope McClure </t>
  </si>
  <si>
    <t>Charles Saling</t>
  </si>
  <si>
    <t>Spencer’s signature</t>
  </si>
  <si>
    <t>Sec. 23.01 of the Texas Property Tax Code</t>
  </si>
  <si>
    <t>page</t>
  </si>
  <si>
    <t>1st ref</t>
  </si>
  <si>
    <t>2nd ref</t>
  </si>
  <si>
    <t>3rd ref</t>
  </si>
  <si>
    <t>4th ref</t>
  </si>
  <si>
    <t>Exhibit File</t>
  </si>
  <si>
    <t>Reference in Doc with LINK</t>
  </si>
  <si>
    <t>2022 ICW</t>
  </si>
  <si>
    <t>Review of 2022 ICW</t>
  </si>
  <si>
    <t>Section 23.01(e) of the Texas Property Tax Code</t>
  </si>
  <si>
    <t xml:space="preserve">Section 42.26 </t>
  </si>
  <si>
    <t>USPAP Standards 5 &amp; 6</t>
  </si>
  <si>
    <t>Analysis of 140 Summary Exhibit</t>
  </si>
  <si>
    <t>8/17/23 Meeting Audio Recording</t>
  </si>
  <si>
    <t>paragraph b of sec 23.01 of the property tax code</t>
  </si>
  <si>
    <t>Deaf Smith County’s Mass Appraisal &amp; Ratio Study Manual.</t>
  </si>
  <si>
    <t>NCSS Statistical Software’s Appraisal Ratio Studies</t>
  </si>
  <si>
    <t>State Comptroller’s 2021 Appraisal District Ratio Study for Denton CAD</t>
  </si>
  <si>
    <t>analysis document provided with DCAD’s 2023 Evidence</t>
  </si>
  <si>
    <t>4/6/23 meeting audio</t>
  </si>
  <si>
    <t>6/15/23 meeting audio</t>
  </si>
  <si>
    <t>Review Values &amp; Protest Reductions of 140 Commercial Shopping Centers, May 2022</t>
  </si>
  <si>
    <t>Review Values &amp; Protest Reductions of 140 Commercial Shopping Centers, Sept 2022</t>
  </si>
  <si>
    <t>Review Values &amp; Protest Reductions of 140 Commercial Shopping Centers, Nov 2022</t>
  </si>
  <si>
    <t>Graphic #7, Summary of Analysis of 140 Shopping Centers</t>
  </si>
  <si>
    <t>DCAD Lawsuits 2010 to 2022</t>
  </si>
  <si>
    <t>DCAD’s 2020 Annual Report.</t>
  </si>
  <si>
    <t>DCAD’s 2021 Annual Report.</t>
  </si>
  <si>
    <t>DCAD's 2022 Annual Report</t>
  </si>
  <si>
    <t>Vexler Report</t>
  </si>
  <si>
    <t>Standard Deviation Analysis, 2020-2017</t>
  </si>
  <si>
    <t>Standard Deviation Analysis, 2019</t>
  </si>
  <si>
    <t>Standard Deviation Analysis, 2020</t>
  </si>
  <si>
    <t>Standard Deviation Analysis, 2021</t>
  </si>
  <si>
    <t>MSFM History with Comparables 2011-2022</t>
  </si>
  <si>
    <t>MSFM History with Comparables 2011-2021</t>
  </si>
  <si>
    <t>Justin Road Area Comparables 2016-2022</t>
  </si>
  <si>
    <t>Property Tax Code, Sec 23.01(e)</t>
  </si>
  <si>
    <t>DCAD 2022 ICW &amp; MSFM Rent Rolls</t>
  </si>
  <si>
    <t>Review of DCAD 2022 ICW</t>
  </si>
  <si>
    <t>Copies of DCAD ICW, 2016-2022</t>
  </si>
  <si>
    <t>Map of MSFM &amp; our Comps</t>
  </si>
  <si>
    <t>Justin Road Area Comparables, Notice Values 2017-2023</t>
  </si>
  <si>
    <t>USPAP Professional Practice Rules</t>
  </si>
  <si>
    <t>USPAP Standards 1 &amp; 2</t>
  </si>
  <si>
    <t>Professional Practice Rules Violations</t>
  </si>
  <si>
    <t>Standards 1 &amp; 2 Violations</t>
  </si>
  <si>
    <t>Sec 23.01(b)</t>
  </si>
  <si>
    <t>Texas Constitution, Article 8, Section 1</t>
  </si>
  <si>
    <t>10 Year Operating Statement &amp; Supplemental Info, with 2020 Projected</t>
  </si>
  <si>
    <t xml:space="preserve">10+ Year Operating Statement &amp; Supplemental Info, with 2021 Projected </t>
  </si>
  <si>
    <t>10 Year Operating Statement &amp; Supplemental Info, with 2022 Projected</t>
  </si>
  <si>
    <t>10 Year Operating Statement with 2022 Projected &amp; Focus on Tax Valuation</t>
  </si>
  <si>
    <t>Tab P14 – IRR &amp; Leverage Analysis, 2016-2030</t>
  </si>
  <si>
    <t>Appraisal Institute’s Advanced Income Capitalization</t>
  </si>
  <si>
    <t>Appraisal Institute’s Common Errors and Issues</t>
  </si>
  <si>
    <t>Symbols and Formulas by the Appraisal Institute</t>
  </si>
  <si>
    <t>2016 ICW, $716,607 Indicated Value &amp; MSFM Support</t>
  </si>
  <si>
    <t>Signature(s) on Mass Appraisal Report</t>
  </si>
  <si>
    <t>Texas Realtors Publication – What’s Changed After Senate Bill 2?</t>
  </si>
  <si>
    <t>Texas Property Tax Basics – June 2020 – Pages 1 &amp; 8</t>
  </si>
  <si>
    <t>Texas Property Tax Basics – August 2022 – Pages 1 &amp; 8</t>
  </si>
  <si>
    <t>DCAD Important Information Flyer Included with 2023 Notice of Appraisal Mailer</t>
  </si>
  <si>
    <t>8/17/23 DCAD Board Meeting Audio</t>
  </si>
  <si>
    <t>Review of Data on 2016 to 2022 ICWs</t>
  </si>
  <si>
    <t>Rent Rolls Compared, Rents &amp; Taxes w/ Notes, 2016-2021</t>
  </si>
  <si>
    <t xml:space="preserve">Rent Rolls, Collected Rent &amp; Property Taxes, 2011-2021 </t>
  </si>
  <si>
    <t>Rent Rolls, Collected Rent &amp; Property Taxes, 2011-2022</t>
  </si>
  <si>
    <t>Rent Rolls Compared, Rents &amp; Taxes w/ Notes, 2016-2022</t>
  </si>
  <si>
    <t>Property Taxes as % of Rent Compared, 2020</t>
  </si>
  <si>
    <t>Property Taxes as % of Rent Compared, 2021</t>
  </si>
  <si>
    <t>Lease &amp; NNN Rates Compared, 2021</t>
  </si>
  <si>
    <t>DCAD Value, Rents, NNN &amp; Taxes Compared by sq ft, 2023</t>
  </si>
  <si>
    <t>Lease &amp; NNN Rates Compared, 2022</t>
  </si>
  <si>
    <t>Property Taxes as % of Rent Compared, 2022</t>
  </si>
  <si>
    <t>History of Leases &amp; Occupancy (Chart/Visual)</t>
  </si>
  <si>
    <t>History of Sq Ft Area Leased &amp; Lease History Info</t>
  </si>
  <si>
    <t>History of Leases &amp; Occupancy w/ Rent/sf Info, 2023</t>
  </si>
  <si>
    <t>Review of Property for Sale &amp; Compare to MSFM, for 2021 &amp; 2020</t>
  </si>
  <si>
    <t>Review of Commercial Shopping Center Values &amp; Cap Rates</t>
  </si>
  <si>
    <t>Cap Rate Valuations &amp; DCAD Assessed Value 2012-2022</t>
  </si>
  <si>
    <t>Analysis: Valuations Under Different Methods</t>
  </si>
  <si>
    <t>Cap Rate Valuations &amp; DCAD Assessed Value 2013-2023</t>
  </si>
  <si>
    <t>NOI Valuations &amp; Property Taxes, 2019-2023</t>
  </si>
  <si>
    <t>Projected Operating Statement for 2023 w/ 12 Cap Value</t>
  </si>
  <si>
    <t>IRR &amp; Leverage Analysis, 2016-2030</t>
  </si>
  <si>
    <t>dcad property search results20201124</t>
  </si>
  <si>
    <t>JustinRd-PropertySearchResults – 2021-08-10T142656.901</t>
  </si>
  <si>
    <t>PropertySearchResults – 2023-04-17T111727.461</t>
  </si>
  <si>
    <t>Scan3462.00.pdf</t>
  </si>
  <si>
    <t>Dates Prop Search Data Updated May–Sept 2023</t>
  </si>
  <si>
    <t>2023 Postcard Mailer to Property Owners</t>
  </si>
  <si>
    <t>Texas Assoc of Counties’ article summarizing 2019 SB 2</t>
  </si>
  <si>
    <t>Summary of Violations</t>
  </si>
  <si>
    <t>pages</t>
  </si>
  <si>
    <t>Document</t>
  </si>
  <si>
    <t>document does NOT have links to exhibits/website</t>
  </si>
  <si>
    <t>Lawsuit Facts / Legal Brief</t>
  </si>
  <si>
    <t>links updated</t>
  </si>
  <si>
    <t>legal brief of violations, issues. Examples, exhibits</t>
  </si>
  <si>
    <t>links to exhibits on website &amp; other sites</t>
  </si>
  <si>
    <t>Deposition Questions for Spencer</t>
  </si>
  <si>
    <t>Oct 2022</t>
  </si>
  <si>
    <t>Sept 2023</t>
  </si>
  <si>
    <t>Nov 2023</t>
  </si>
  <si>
    <t>questions with examples &amp; exhibits</t>
  </si>
  <si>
    <t>Nov 2022 - Oct 2023</t>
  </si>
  <si>
    <t>doc date</t>
  </si>
  <si>
    <t>description</t>
  </si>
  <si>
    <t>New Deposition Questions</t>
  </si>
  <si>
    <t>Oct 2023 - Feb 2024</t>
  </si>
  <si>
    <t>Claims &amp; Judgments</t>
  </si>
  <si>
    <t>Nov 2023 - Feb 2024</t>
  </si>
  <si>
    <t>focuses on claims &amp; judgments per new suit filed</t>
  </si>
  <si>
    <t>provides examples &amp; exhibits</t>
  </si>
  <si>
    <t>TBD</t>
  </si>
  <si>
    <t>3rd Batch - Deposition Questions</t>
  </si>
  <si>
    <t>Video Presentation</t>
  </si>
  <si>
    <t>Presentation Script Slides</t>
  </si>
  <si>
    <t>Charts - Presentation Boards</t>
  </si>
  <si>
    <t>https://www.mockingbirdproperties.com/dcad</t>
  </si>
  <si>
    <t>https://vimeo.com/803651312</t>
  </si>
  <si>
    <t>password "texas"</t>
  </si>
  <si>
    <t>Feb - March 2023</t>
  </si>
  <si>
    <t>Feb  2023</t>
  </si>
  <si>
    <t>link to script slides</t>
  </si>
  <si>
    <t>DCAD Violations in Appraisal, Licensing &amp; Property Tax Code</t>
  </si>
  <si>
    <t>Violations of USPAP Professional Appraisal Practice Rules</t>
  </si>
  <si>
    <t>pgs 1 -24</t>
  </si>
  <si>
    <t>pgs 24-26</t>
  </si>
  <si>
    <t>Violations of USPAP Standards, Standards 1 &amp; 2</t>
  </si>
  <si>
    <t>Violations of Texas Property Tax Code</t>
  </si>
  <si>
    <t>pgs 26-29</t>
  </si>
  <si>
    <t>pgs 29-33</t>
  </si>
  <si>
    <t>Violations under TDLR</t>
  </si>
  <si>
    <t>pgs 33-34</t>
  </si>
  <si>
    <t>pg 34</t>
  </si>
  <si>
    <t>approx</t>
  </si>
  <si>
    <t>1 hour</t>
  </si>
  <si>
    <t xml:space="preserve">   (based on violations)</t>
  </si>
  <si>
    <t>Index/Structure</t>
  </si>
  <si>
    <t xml:space="preserve">   (judgments from prior suit)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</si>
  <si>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</si>
  <si>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</si>
  <si>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</si>
  <si>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</si>
  <si>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</si>
  <si>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</si>
  <si>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</si>
  <si>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</si>
  <si>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</si>
  <si>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violations in USPAP &amp; law, 10 judgments, w/ examples &amp; exhibits</t>
  </si>
  <si>
    <t>huge data file - available upon request</t>
  </si>
  <si>
    <t>Topic/Section Index (many exhibits referenced &amp; labeled with “LB-topic number”)</t>
  </si>
  <si>
    <t>Start</t>
  </si>
  <si>
    <t>End</t>
  </si>
  <si>
    <t>Pg</t>
  </si>
  <si>
    <t>Sec</t>
  </si>
  <si>
    <t>Description</t>
  </si>
  <si>
    <t>Opening</t>
  </si>
  <si>
    <t>Forward, Opening Dialog, Responsible Parties include Chief Appraisers, Plaintiffs, Defendants</t>
  </si>
  <si>
    <t>History, Introduction, Parties, Venue</t>
  </si>
  <si>
    <t>Letters &amp; Correspondence to State Officials:</t>
  </si>
  <si>
    <t>Violations in Appraisal Law</t>
  </si>
  <si>
    <t>3-7</t>
  </si>
  <si>
    <t>Summary of USPAP Violations</t>
  </si>
  <si>
    <t>8+9</t>
  </si>
  <si>
    <t>Violation of Texas Property Tax Code Sec 23.012 for Income Method of Appraisal</t>
  </si>
  <si>
    <t>10-12</t>
  </si>
  <si>
    <t>Violation of Texas Property Tax Code, Section 23.01(e)</t>
  </si>
  <si>
    <t xml:space="preserve">Violation of Texas Property Tax Code, Section Sec 23.01(b)  </t>
  </si>
  <si>
    <t>Violation of Texas Property Code, Chapter 42, Section 42.26</t>
  </si>
  <si>
    <t>Violation of USPAP Professional Practice Rules</t>
  </si>
  <si>
    <t>16+17</t>
  </si>
  <si>
    <t>Violations of TDLR, Texas Department of Licensing &amp; Regulation</t>
  </si>
  <si>
    <t>Violations of TALCB, Texas Appraisal Licensing &amp; Certification Board</t>
  </si>
  <si>
    <t>DCAD, Regulators, &amp; Politicians vs Appraisal Skills &amp; “The Con”</t>
  </si>
  <si>
    <t>20+21</t>
  </si>
  <si>
    <t>The Board, Oaths Taken, &amp; Summary</t>
  </si>
  <si>
    <t>Violations in Appraisal Law – Supplements</t>
  </si>
  <si>
    <t>Expanded discussion on Income Approach Valuations, USPAP, Cash Flow</t>
  </si>
  <si>
    <t>Expanded discussion on Use of Cap Rates</t>
  </si>
  <si>
    <t>Additional notes regarding the DCAD ICW Income Approach Tool and Cap Rates</t>
  </si>
  <si>
    <t>The Bottom Line on DCAD’s Cap Rates &amp; Income Calculation Worksheet Valuations</t>
  </si>
  <si>
    <t>Expanded discussion on DCAD’s Expert Appraiser</t>
  </si>
  <si>
    <t>Expanded discussion on Bad, Ignored, or Manipulated Data</t>
  </si>
  <si>
    <t>Expanded discussion on Deposition Testimonies</t>
  </si>
  <si>
    <t>Expanded discussion on DCAD’s use of Class Codes &amp; changing of Class Codes</t>
  </si>
  <si>
    <t>Expanded discussion on True Appraisal Analysis vs Pre-Determined Value</t>
  </si>
  <si>
    <t>Some Ramifications of Violations &amp; Other Issues</t>
  </si>
  <si>
    <t>Value Certifications</t>
  </si>
  <si>
    <t>Annual Reports</t>
  </si>
  <si>
    <t>DCAD Board Meetings</t>
  </si>
  <si>
    <t>DCAD Board Meeting Information Availability</t>
  </si>
  <si>
    <t>DCAD Attorney/Council</t>
  </si>
  <si>
    <t>Website Data: Questions &amp; Issues</t>
  </si>
  <si>
    <t>Circular References when seeking resolution – Co-conspirators to defraud</t>
  </si>
  <si>
    <t>2019 SB 2, known as “Texas Property Tax Reform and Transparency Act of 2019”</t>
  </si>
  <si>
    <t>Denton Central Appraisal District’s acknowledgement of USPAP, Property Tax Code, etc</t>
  </si>
  <si>
    <t>Deception of Education &amp; Training</t>
  </si>
  <si>
    <t>Behavior &amp; Correspondence by DCAD and/or its Comm Dept that is in Question</t>
  </si>
  <si>
    <t>Value Change Reports submitted to Board for/at meetings</t>
  </si>
  <si>
    <t>BPP Records are a mess (more BAD data)</t>
  </si>
  <si>
    <t>Incidents with ARB Panel &amp; Protests</t>
  </si>
  <si>
    <t>2 Part Discussion about the ARB</t>
  </si>
  <si>
    <t>Retaliation Question</t>
  </si>
  <si>
    <t>Number of Lawsuits, Protests &amp; Value Reductions</t>
  </si>
  <si>
    <t>Why, Why, Why?</t>
  </si>
  <si>
    <t>Additional Items to Discuss</t>
  </si>
  <si>
    <t>Waterfall by Failing to Identify Scope of Work</t>
  </si>
  <si>
    <t>We are suing for</t>
  </si>
  <si>
    <t>Prayer for Relief (multiple versions)</t>
  </si>
  <si>
    <t>Index</t>
  </si>
  <si>
    <t>last page</t>
  </si>
  <si>
    <t>Lawsuit Facts</t>
  </si>
  <si>
    <t>signatures pages of the 2018 to 2022 reports</t>
  </si>
  <si>
    <t>current Denton County taxing entity list</t>
  </si>
  <si>
    <t>DCAD Board Meeting Minutes 3/3/22</t>
  </si>
  <si>
    <t>one attached</t>
  </si>
  <si>
    <t>(one of various news articles)</t>
  </si>
  <si>
    <t>DCAD Board Meeting Audio 4/6/23</t>
  </si>
  <si>
    <t>6/23/21 letter from State Comptroller PTAD</t>
  </si>
  <si>
    <t>11/10/22 PTAD email reply</t>
  </si>
  <si>
    <t>1/14/23 open letter</t>
  </si>
  <si>
    <t>Letter sent to DA:</t>
  </si>
  <si>
    <t>USPAP per the Appraisal Foundation</t>
  </si>
  <si>
    <t>USPAP per Wikipedia</t>
  </si>
  <si>
    <t>Texas Property Tax Code, Section 5.04</t>
  </si>
  <si>
    <t>Texas Property Tax Code, Chapter 23, Sec 23.01(b)</t>
  </si>
  <si>
    <t>Texas Constitution Article 8</t>
  </si>
  <si>
    <t>Graphic #2</t>
  </si>
  <si>
    <t>Graphic #3</t>
  </si>
  <si>
    <t xml:space="preserve">Graphic #4 </t>
  </si>
  <si>
    <t>Property Tax Code Sec. 23.012</t>
  </si>
  <si>
    <t>DCAD ICW 2022</t>
  </si>
  <si>
    <t>Graphic #5</t>
  </si>
  <si>
    <t>Chapter 23 Section 23.01(e),</t>
  </si>
  <si>
    <t>Graphic #6</t>
  </si>
  <si>
    <t>Graphic #7</t>
  </si>
  <si>
    <t>Graphic #8</t>
  </si>
  <si>
    <t>USPAP Professional Standards</t>
  </si>
  <si>
    <t>Standards 1 &amp; 2</t>
  </si>
  <si>
    <t>Standards 5 &amp; 6</t>
  </si>
  <si>
    <t xml:space="preserve">Sec 23.01(f) and Sec 23.013(a) </t>
  </si>
  <si>
    <t>2020-2017</t>
  </si>
  <si>
    <t>Standard Deviation Analysis</t>
  </si>
  <si>
    <t xml:space="preserve">History of MSFM and Comps from 2011 to 2022, Tab A 2022 Hearing Booklet </t>
  </si>
  <si>
    <t>Justin Road Area Comaparbles, 2016-2022 (Tab C 2022 Hearing Booklet)</t>
  </si>
  <si>
    <t>Justin Road Area Comps – Notice Values 2017-2023 (Tab C2 2023 Hearing Booklet)</t>
  </si>
  <si>
    <t>MSFM value comparison for 2019, 2020 &amp; 2021 on 4 separate dates for each tax year</t>
  </si>
  <si>
    <t>Graphic #9-1</t>
  </si>
  <si>
    <t>Graphic #9-2</t>
  </si>
  <si>
    <t>Violation of Texas Property Tax Code 42.26</t>
  </si>
  <si>
    <t>Bias or Extortion</t>
  </si>
  <si>
    <t>Violation of 23.012 Income Method</t>
  </si>
  <si>
    <t>Sample 140 Analysis Summary</t>
  </si>
  <si>
    <t>Violates 23.01(b)(f) &amp; 23.013</t>
  </si>
  <si>
    <t>Graphic #10</t>
  </si>
  <si>
    <t>Texas Property Tax Code, section 5.04</t>
  </si>
  <si>
    <t>Potential Damages Model</t>
  </si>
  <si>
    <t>lawsuit survey</t>
  </si>
  <si>
    <t xml:space="preserve">analysis on a sample of 140 shopping centers </t>
  </si>
  <si>
    <t>Graphic #7.</t>
  </si>
  <si>
    <t>Value Info for 140 and Class Code Changes May 2022.</t>
  </si>
  <si>
    <t>Nov 2022</t>
  </si>
  <si>
    <t xml:space="preserve">Agenda Item 8, of 12/7/23 Meeting, Proposal from IAAO </t>
  </si>
  <si>
    <t>DCAD Announcements Webpage, “Prestigious CEAA” award</t>
  </si>
  <si>
    <t xml:space="preserve">Exhibit - Denton County Home Affordability Review 2023, Analysis  </t>
  </si>
  <si>
    <t>Exhibit - Denton County Home Affordability 2023 (new format)</t>
  </si>
  <si>
    <t>Exhibit - Denton County Home Affordability Review 2023, Avg &amp; Median Value Homes</t>
  </si>
  <si>
    <t>Exhibit - Review Certified Total Reports 2017-2023, Over Value + Over Tax (update 10-30-23)</t>
  </si>
  <si>
    <t>Exhibit - Denton County Home Affordability, 2021 &amp; 2023 Compared</t>
  </si>
  <si>
    <t>Exhibit - Estimated Database Corruption</t>
  </si>
  <si>
    <t>Exhibit – 10/12/23 Meeting Review and Partial Transcription</t>
  </si>
  <si>
    <t>Exhibit - DCAD Board Meeting Recording 10-12-23</t>
  </si>
  <si>
    <t>Exhibit - 1124 Squires 2010-2023</t>
  </si>
  <si>
    <t>Exhibit - Compare Certified Values Denton County vs Aubrey ISD 2018-2023</t>
  </si>
  <si>
    <t>Exhibit - Review ECC 2017-2023</t>
  </si>
  <si>
    <t>O’Connor Analysis: Denton County</t>
  </si>
  <si>
    <t>DCAD Board Meeting Recording 4-6-23</t>
  </si>
  <si>
    <t>New Denton County appraisal chief expects 100,000 protest, Denton Record Chronical 5-4-23</t>
  </si>
  <si>
    <t xml:space="preserve">DCAD Board Meeting Minutes 3-3-22, </t>
  </si>
  <si>
    <t>Texas Association of Appraisal Districts (TAAD) Issues Guidance, March 17, 2022</t>
  </si>
  <si>
    <t>NBCDFW News Article, 5-10-22</t>
  </si>
  <si>
    <t>Exhibit - Spencer on 2023 Higher Protest Counts (Population Increases as Justification)</t>
  </si>
  <si>
    <t>Exhibit - Protest Counts 2016-2023 &amp; Single Family Residential Counts for 2023</t>
  </si>
  <si>
    <t>Exhibit - DCAD Board Meeting Recording 6-15-23</t>
  </si>
  <si>
    <t>Exhibit - DCAD Board Meeting Minutes 6-15-23</t>
  </si>
  <si>
    <t>Exhibit – Dates Property Search Data Updated May-Sept 2023</t>
  </si>
  <si>
    <t>Exhibit – 4259 Mahogany - DCAD’s Conflicting Data</t>
  </si>
  <si>
    <t xml:space="preserve">Exhibit – Review Solinski 2021-2024 </t>
  </si>
  <si>
    <t>Exhibit – 1124 Squires – DCAD’s Conflicting Data</t>
  </si>
  <si>
    <t xml:space="preserve">Exhibit – Notes on Data Extract Files-102623 </t>
  </si>
  <si>
    <t>Exhibit – MSFM plus 17 2022-2023-2024 Values</t>
  </si>
  <si>
    <t>Exhibit - Section 41.461 – Notice of Certain Matters Before Hearing</t>
  </si>
  <si>
    <t>Exhibit – DCAD Evidence for 4536-072023</t>
  </si>
  <si>
    <t>Exhibit – Signature Pages of Annual Mass Appraisal Reports, from 2022 to 2018</t>
  </si>
  <si>
    <t>5th ref</t>
  </si>
  <si>
    <t>old/replaced/updated</t>
  </si>
  <si>
    <t>available upon request</t>
  </si>
  <si>
    <t>items</t>
  </si>
  <si>
    <t>other exhibit</t>
  </si>
  <si>
    <t>Sec 23.01(e) Example</t>
  </si>
  <si>
    <t>MSFM NOI Valuations &amp; Prop Tax, 2019-2023</t>
  </si>
  <si>
    <t>Tx Assoc  – SB 2 Explanatory Q&amp;A</t>
  </si>
  <si>
    <t>7b</t>
  </si>
  <si>
    <t>13a</t>
  </si>
  <si>
    <t>13b</t>
  </si>
  <si>
    <t>16a</t>
  </si>
  <si>
    <t>16b</t>
  </si>
  <si>
    <t>7a</t>
  </si>
  <si>
    <t>History of Comps from 2011 to 2021, Tab A 2021 Hearing Booklet  (V-Exhibit 38)</t>
  </si>
  <si>
    <t>2020 Value of MSFM &amp; 11 Comps Charted on 4 dates (V-Exhibit 40)</t>
  </si>
  <si>
    <t>Review Property for Sale (Goody Goody) &amp; Compare to MSFM (V-Exhibits 24 &amp; 25)</t>
  </si>
  <si>
    <t>Hope McClure Deposition transcript from February 2022 (V-Exhibit 46)</t>
  </si>
  <si>
    <t>add</t>
  </si>
  <si>
    <t>Violations under TALCB - mentioned only</t>
  </si>
  <si>
    <t>Texas Administrative Procedures Act - mentioned only</t>
  </si>
  <si>
    <t xml:space="preserve">Charles (Chuck) Saling deposition (V-Exhibit 1) </t>
  </si>
  <si>
    <t>Lawsuit count report updated in June 2022, V-Exhibit 28</t>
  </si>
  <si>
    <t>Review Valuation Information &amp; Protests of 140, Sept 2022 update for 140 (V-Exhibit 3)</t>
  </si>
  <si>
    <t>Standard Deviation Analysis of Mavex Shops of Flower Mound with its Comparables, 2019 (V-Exhibit 35)</t>
  </si>
  <si>
    <t>Standard Deviation Analysis of Mavex Shops of Flower Mound with its Comparables, 2020 (V-Exhibit 36)</t>
  </si>
  <si>
    <t>Standard Deviation Analysis of Mavex Shops of Flower Mound with its Comparables, 2021 (V-Exhibit 37)</t>
  </si>
  <si>
    <t>MSFM value comparison for 2019, 2020 &amp; 2021 on 4 separate dates for each tax year (V-Exhibit 39)</t>
  </si>
  <si>
    <t xml:space="preserve">10 year operating statement with 2019 as finalized and 2020 as projected &amp; supplemental info (V-Exhibit 10) </t>
  </si>
  <si>
    <t>Review Comm/SC Property Valuations &amp; Cap Rates (updated),“Other” Tab of 2022 Hearing Booklet (V-Exhibit 27)</t>
  </si>
  <si>
    <t>24, 25</t>
  </si>
  <si>
    <t>MSFM Operating Statements for Tax Appraisal Years 2016, 2020, 2021 &amp; 2022 (V-Exhibit 43)</t>
  </si>
  <si>
    <t>2022 ICW Indicated Value Reviewed by MSFM, Tab L 2022 Hearing Booklet (V-Exhibit 18)</t>
  </si>
  <si>
    <t>Presentation Notes for Protest Hearing 9/1/22 (V-Exhibit 45)</t>
  </si>
  <si>
    <t>History of Comps from 2011 to 2022, Tab A 2022 Hearing Booklet (V-Exhibit 4)</t>
  </si>
  <si>
    <t>Justin Road Area Comparables, 2016-2022, Tab C 2022 Hearing Booklet (V-Exhibit 5)</t>
  </si>
  <si>
    <t>DCAD 2022 Comp Analysis Info &amp; MSFM Review Notes, Tab B 2022 Hearing Booklet (V-Exhibit 19)</t>
  </si>
  <si>
    <t>Photo Sheet of MSFM, visibility (V-Exhibit 32)</t>
  </si>
  <si>
    <t>Aerial Photo of MSFM, not "on" Justin ( V-Exhibits 31)</t>
  </si>
  <si>
    <t>Review Data on DCAD ICWs, 2016-2022, side by side, Tab M of 2022 Hearing Booklet (Exhibit 7a)</t>
  </si>
  <si>
    <t>Copies of DCAD ICWs from 2016 to 2022, included behind MSFM’s main exhibit Tab M of 2022 Hearing Booklet (V-Exhibit 7b)</t>
  </si>
  <si>
    <t>DCAD 2022 ICW Doc w/ MSFM Prior Year 10-yr Rent Roll, Tab J 2022 Hearing Booklet (V-Exhibit 17)</t>
  </si>
  <si>
    <t>DCAD 2016 ICW, MSFM Income Stmt 2013, 2014, 2015, &amp; Vexler notes submitted 6/30/16, Tab K 2022 Hearing Booklet (V-Exhibit 34)</t>
  </si>
  <si>
    <t>DCAD 2016 ICW, MSFM Income Stmt 2013, 2014, 2015, &amp; Vexler notes submitted 6/30/16, Tab K 2022 Hearing Booklet (V-Exhibit 16)</t>
  </si>
  <si>
    <t>Current 10-year operating statement with 2021 finalized &amp; 2022 projected, Tab I 2022 Hearing Booklet (V-Exhibit 20)</t>
  </si>
  <si>
    <t xml:space="preserve">Lease occupancy graph:  History of Leases &amp; Occupancy, Tab E 2022 Hearing Booklet (V-Exhibit 12 or 33) </t>
  </si>
  <si>
    <t>2016 Agreement, not knowing of 2016 ICW with actual data &amp; indicated value 716,607, &amp; Mavex supporting docs (V-Exhibit 16a)</t>
  </si>
  <si>
    <t>Re-Draft of 2020 &amp; 2021 ICW using actual property data, Tab B 2021 Hearing Booklet (V-Exhibit 16b)</t>
  </si>
  <si>
    <t>TDLR Violations, graphic #11</t>
  </si>
  <si>
    <t>Page 25 2022 Mass Appraisal Report (V-Exhibit 6)</t>
  </si>
  <si>
    <t xml:space="preserve">2022 Mass Appraisal Report (V-Exhibit 44) </t>
  </si>
  <si>
    <t>Merits &amp; Awards from State Comptroller &amp; IAAO</t>
  </si>
  <si>
    <t>23.01e example, MSFM DCAD Value by Doc Date, Tab P18 2023 Hearing Booklet</t>
  </si>
  <si>
    <t>23.01e example, MSFM DCAD Value by Doc Date, 2023 update, post hearing</t>
  </si>
  <si>
    <t>2020 Mass Appraisal Report (V-Exhibit 8) - upon request</t>
  </si>
  <si>
    <t>2019 Mass Appraisal Report (V-Exhibit 9) - upon request</t>
  </si>
  <si>
    <t>MacKenzie Bottum &amp; Associates, Market Value Appraisal Report (V-Exhibit 29) with our review notes - upon request</t>
  </si>
  <si>
    <t>MacKenzie Bottum &amp; Associates, Equal &amp; Uniform Appraisal Report (V-Exhibit 30) with our review note - upon request</t>
  </si>
  <si>
    <t>audio recordings from 2018 protest hearing - get copy from attorney or request from DCAD</t>
  </si>
  <si>
    <t>audio recordings from 2017 protest hearing - get copy from attorney or request from DCAD</t>
  </si>
  <si>
    <t>audio recordings from 2019 protest hearing - get copy from attorney or request from DCAD (2021 lost/destroyed by DCAD)</t>
  </si>
  <si>
    <t>NAME/DESCRIPTION &amp; LINK</t>
  </si>
  <si>
    <t>Exhibit #</t>
  </si>
  <si>
    <t>DCAD Violations in Appraisal, Licensing &amp; Property Tax Code (LINK TO 34 PAGE DOC)</t>
  </si>
  <si>
    <t xml:space="preserve">Case Presentation  </t>
  </si>
  <si>
    <t>Boards &amp; Charts for Judge</t>
  </si>
  <si>
    <t xml:space="preserve">link to PDF </t>
  </si>
  <si>
    <t>Graphic #6, MSFM Values by Date, updated thru July 2023</t>
  </si>
  <si>
    <t>Presentation of Violations</t>
  </si>
  <si>
    <t>Violations of USPAP Mass Appraisal Standards 5 &amp; 6</t>
  </si>
  <si>
    <t>IAAO &amp; Texas Comptroller - comment about awards</t>
  </si>
  <si>
    <t>... no hearing in 2020 (DCAD toplined MSFM)... 2021 audio recording was lost/destroyed by DCAD &amp; not available when requested</t>
  </si>
  <si>
    <t>Review Comm/SC Property Valuations &amp; Cap Rates, Tab J of 2021 Hearing Booklet (V-Exhibit 26, updated as V-Exhibit 27)</t>
  </si>
  <si>
    <t>Justin Road Area Comparables, 2019, 2018, 2016  (V-Exhibit 41 not posted, use V-Exhibit 42)</t>
  </si>
  <si>
    <t>Justin Road Area Comparables, 2016-2020 (see V-Exhibit 42, 2021 update of same report)</t>
  </si>
  <si>
    <t>23.01e example, MSFM by doc date, 2022 - was replaced with Tab P18 update</t>
  </si>
  <si>
    <t>Graphic # 4 - Violations of Section 23.012, Income Method</t>
  </si>
  <si>
    <t>Graphic # 7 - Summary of Analysis of 140 Shopping Centers</t>
  </si>
  <si>
    <t>Graphic # 8 - Violations of Section 23.01(b), 23.01(f) &amp; 23.013</t>
  </si>
  <si>
    <t>Graphic # 9-1 - Violations of Section 42.26</t>
  </si>
  <si>
    <t>Graphic # 9-2 - Bias or Extortion</t>
  </si>
  <si>
    <t>9-1</t>
  </si>
  <si>
    <t>9-2</t>
  </si>
  <si>
    <t>Graphic # 10 - Violations of Professional Appraisal Practice Rules</t>
  </si>
  <si>
    <t>Graphic # 2 - Violations of USPAP Standards 5 &amp; 6</t>
  </si>
  <si>
    <t>Graphic # 3 - Violations of USPAP Standards 1 &amp; 2</t>
  </si>
  <si>
    <t>Graphic # 11 - TDLR Violations</t>
  </si>
  <si>
    <t>Graphic # 12 - TALCB &amp; TALCB Violations</t>
  </si>
  <si>
    <t>Graphic # 13 - Summary List of Violations</t>
  </si>
  <si>
    <t>Graphic # 14 - Violated Oath</t>
  </si>
  <si>
    <t>Graphic by Ref #</t>
  </si>
  <si>
    <t>none</t>
  </si>
  <si>
    <t>Graphic # 5 - Review of DCAD 2022 ICW - Effect of Bad Data on Valuation</t>
  </si>
  <si>
    <t>Graphic # 6 - Violations of Section 23.01(e) - Example - MSFM DCAD Values by Document Date</t>
  </si>
  <si>
    <t>How</t>
  </si>
  <si>
    <t>Home Affordability</t>
  </si>
  <si>
    <t>SF Residential Property</t>
  </si>
  <si>
    <t>Commercial Property</t>
  </si>
  <si>
    <t>Violations</t>
  </si>
  <si>
    <t>Did You Know</t>
  </si>
  <si>
    <t>Who</t>
  </si>
  <si>
    <t>Fraud by the Numbers</t>
  </si>
  <si>
    <t>Ramifications</t>
  </si>
  <si>
    <t>Abuse of Discretion</t>
  </si>
  <si>
    <t>Abuse of Power - Injury in Fact</t>
  </si>
  <si>
    <t>DCAD, Criminal Agency</t>
  </si>
  <si>
    <t>Experts</t>
  </si>
  <si>
    <t>ARB</t>
  </si>
  <si>
    <t>Systematic Deceit</t>
  </si>
  <si>
    <t>Summary</t>
  </si>
  <si>
    <t>Overview - Graphic</t>
  </si>
  <si>
    <t>Overview - Summary Text</t>
  </si>
  <si>
    <t>Sec. 23.01(b)</t>
  </si>
  <si>
    <t>Review 3 Apts in 2023</t>
  </si>
  <si>
    <t>ECC 2017-2023</t>
  </si>
  <si>
    <t>Home Affordability, 2023</t>
  </si>
  <si>
    <t>Home Affordability, 2021 vs 2023</t>
  </si>
  <si>
    <t>See meeting minutes:</t>
  </si>
  <si>
    <t>Bond Values &amp; Property Tax Appraisals</t>
  </si>
  <si>
    <t>LISD Adopted Budgets</t>
  </si>
  <si>
    <t>LISD Bond Info</t>
  </si>
  <si>
    <t>LISD Past Bonds</t>
  </si>
  <si>
    <t>Sec. 23.01</t>
  </si>
  <si>
    <t>Sec. 23.012</t>
  </si>
  <si>
    <t>Sec. 42.26</t>
  </si>
  <si>
    <t>TX Const 8-1</t>
  </si>
  <si>
    <t>Protest Counts 2016-2023</t>
  </si>
  <si>
    <t>Vargas at DC Commissioners Court</t>
  </si>
  <si>
    <t>2019 IAAO CEAA Award</t>
  </si>
  <si>
    <t>Webpage, us</t>
  </si>
  <si>
    <t>IAAO 5.5</t>
  </si>
  <si>
    <t>IAAO 5.2</t>
  </si>
  <si>
    <t>IAAO 4.4</t>
  </si>
  <si>
    <t>USPAP Stds 5+6</t>
  </si>
  <si>
    <t>USPAP STDS 1+2</t>
  </si>
  <si>
    <t>estimate corruption-infection</t>
  </si>
  <si>
    <t>redacted-hid values with evidence &amp; ARB, see pg 2</t>
  </si>
  <si>
    <t xml:space="preserve">SF comps: DCAD's 2023 Comp Grids for 4536 </t>
  </si>
  <si>
    <t xml:space="preserve">SF comps: DCAD's 2022 Comp Grids for 4536 </t>
  </si>
  <si>
    <t>manipulating data: 10/12/13 Meeting Partial Transcript</t>
  </si>
  <si>
    <t>class codes 2022: Review Class Code Changes of 140</t>
  </si>
  <si>
    <t>MSFM codes: Review Class Code Changes of MSFM</t>
  </si>
  <si>
    <t>Example of Valuation Problems in Single Family Residences</t>
  </si>
  <si>
    <t>●</t>
  </si>
  <si>
    <t>Review &amp; Analysis of DCAD Certified Total Reports, 2017-2023</t>
  </si>
  <si>
    <t>other data sources</t>
  </si>
  <si>
    <t>https://www.neilsberg.com/insights/denton-county-tx-median-household-income/</t>
  </si>
  <si>
    <t>https://www.census.gov/quickfacts/dentoncountytexas</t>
  </si>
  <si>
    <t>https://www.bls.gov/regions/southwest/news-release/employmentcostindex_dallasfortworth.htm</t>
  </si>
  <si>
    <t>https://www.bls.gov/regions/southwest/news-release/countyemploymentandwages_texas.htm</t>
  </si>
  <si>
    <t>https://www.dentoncounty.gov/CivicAlerts.aspx?AID=1260</t>
  </si>
  <si>
    <t>https://www.texas-demographics.com/denton-county-demographics</t>
  </si>
  <si>
    <t>other</t>
  </si>
  <si>
    <t>link to more detailed analysis report - ECC 2017 - 2023 (Mahogany Lane)</t>
  </si>
  <si>
    <t>Denton County Home Affordability 2023</t>
  </si>
  <si>
    <t>1  link</t>
  </si>
  <si>
    <t>MSFM DCAD Value by Doc Date with Rent Roll Info</t>
  </si>
  <si>
    <t>link to 23.01 e text from property tax code</t>
  </si>
  <si>
    <t>link to 2022 analysis</t>
  </si>
  <si>
    <t>link to apts exhibit</t>
  </si>
  <si>
    <t>sec 1</t>
  </si>
  <si>
    <t>sec 2</t>
  </si>
  <si>
    <t>sec 4</t>
  </si>
  <si>
    <t>sec 3</t>
  </si>
  <si>
    <t>sec 5</t>
  </si>
  <si>
    <t>link to 2022-2023 analysis: Analysis of 140 Shopping Centers</t>
  </si>
  <si>
    <t>link to 2019-2022 analysis: Analysis of 140 Shopping Centers</t>
  </si>
  <si>
    <t>Summary Analysis of 140 Shopping Centers</t>
  </si>
  <si>
    <t>Review 2023 Values for 3 Apartment Properties</t>
  </si>
  <si>
    <t>Analysis of 140 Commercial Shopping Centers &amp; 2022 Class Code Assignments</t>
  </si>
  <si>
    <t xml:space="preserve">DCAD Issued Notice of Appraisals with Values Higher than the Recent Sales Price </t>
  </si>
  <si>
    <t>Presentation sections</t>
  </si>
  <si>
    <t>Page</t>
  </si>
  <si>
    <t>Tab Ref</t>
  </si>
  <si>
    <t xml:space="preserve">Exhibit - MSFM DCAD Value by Doc Date with Rent Roll </t>
  </si>
  <si>
    <t>Signed Mass Appraisal Report</t>
  </si>
  <si>
    <t>Officer Stmt 2201</t>
  </si>
  <si>
    <t>Oath of Office 2204</t>
  </si>
  <si>
    <t>TDLR attestment</t>
  </si>
  <si>
    <t>9/13/22 DCAD Minutes: Mitchell Vexler Addressed the Board</t>
  </si>
  <si>
    <t>Email 2/3/23: from TDLR Rameriz, limited authority</t>
  </si>
  <si>
    <t xml:space="preserve">Email 11/10/22: from PTAD, no direct jurisdiction over CADs, direct complaint to local district court 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</si>
  <si>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</si>
  <si>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</si>
  <si>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</si>
  <si>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</si>
  <si>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</si>
  <si>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</si>
  <si>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</si>
  <si>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</si>
  <si>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</si>
  <si>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Page 11</t>
  </si>
  <si>
    <t>Page 12</t>
  </si>
  <si>
    <t>3 Types of Fraud, per ACFE</t>
  </si>
  <si>
    <t>Coaching, Scolding &amp; Questioning ARB Panel Members</t>
  </si>
  <si>
    <t>Gaslighting Property Value Increases</t>
  </si>
  <si>
    <t xml:space="preserve">DCAD's Fraudulent &amp; Deceptive Behavior </t>
  </si>
  <si>
    <t>3/3/22* DCAD Board Meeting Minutes</t>
  </si>
  <si>
    <t>4/6/23* DCAD Board Meeting Minutes</t>
  </si>
  <si>
    <t>link: Denton Record Chronicle 5/4/23, Spencer confirms sales prices have decreased</t>
  </si>
  <si>
    <t>link: TAAD 3/17/22 Press Release, saying values increased 20-50% across Texas</t>
  </si>
  <si>
    <t>5/10/22 press, NBC 5: saying a 25% average increase</t>
  </si>
  <si>
    <t>NUMBERS - Denton County Single Family (SF) Residential Property</t>
  </si>
  <si>
    <t>NUMBERS - Denton County Commercial Property</t>
  </si>
  <si>
    <t>NUMBERS - Denton County Overall</t>
  </si>
  <si>
    <t>NUMBERS - Denton County Home Affordability</t>
  </si>
  <si>
    <t>Aubrey ISD vs Denton County</t>
  </si>
  <si>
    <t>Review Certified Totals, DCAD 2017-2023</t>
  </si>
  <si>
    <t>SF Homes 2016-2023, Example of 2</t>
  </si>
  <si>
    <t>Justin Road Area Comps - Notice Values 2017-2023, Tab C2 2023 Hearing Booklet</t>
  </si>
  <si>
    <t>Review MSFM Values by Document Date, Tab P18 2023 Hearing Booklet</t>
  </si>
  <si>
    <t>Analysis of 140 Shopping Centers, 2023</t>
  </si>
  <si>
    <t>Summary Analysis of 140 Shopping Centers, 2019-2022</t>
  </si>
  <si>
    <t>Analysis of 140 Shopping Centers, 2019-2022, Nov 2022 update</t>
  </si>
  <si>
    <t>Review DCAD Certified Totals 2017-2023</t>
  </si>
  <si>
    <t>Factual Background (Grievances)</t>
  </si>
  <si>
    <t>Manipulating Data (as discussed previously)</t>
  </si>
  <si>
    <t>Lying to Taxpayers (Property Owners) &amp; ARB (as discussed previously)</t>
  </si>
  <si>
    <t>Censoring Taxpayer Evidence &amp; Information to/with ARB in Hearing   (review hearing tapes &amp; docs)</t>
  </si>
  <si>
    <t>Vargas at DC Commissioners Court, partial transcript</t>
  </si>
  <si>
    <t xml:space="preserve">MSFM DCAD Value by Doc Date with Rent Roll </t>
  </si>
  <si>
    <t>10/12/23 meeting, partial transcript, min 41-47</t>
  </si>
  <si>
    <t>suppl</t>
  </si>
  <si>
    <t>2023 Hearing Booklet, Tab C6 – Copies of DCAD’s Sales Comps Presented, June 2023</t>
  </si>
  <si>
    <t>2023 Hearing Booklet, Tab C6 – MSFM Review of DCAD Sales Comps</t>
  </si>
  <si>
    <t xml:space="preserve">DCAD Board Meeting 10-12-23, Notes &amp; Partial Transcript </t>
  </si>
  <si>
    <t>DCAD Board Meeting Recording 10-12-23</t>
  </si>
  <si>
    <t>Judgments Sought (Violations)</t>
  </si>
  <si>
    <t>see Factual Background (Grievance) # 2</t>
  </si>
  <si>
    <t>Charles (Chuck) Saling Deposition</t>
  </si>
  <si>
    <t>same</t>
  </si>
  <si>
    <t>MSFM’s DCAD Value by Date with Rent Roll Information</t>
  </si>
  <si>
    <t>Single Family Home Example, 2016-2023 (4536 &amp; 1124)</t>
  </si>
  <si>
    <t>Exhibit - 3-2023 DCAD 4536 Mahogany EX 3</t>
  </si>
  <si>
    <t>Exhibit - 4-2023 DCAD 4536 Mahogany EX 4</t>
  </si>
  <si>
    <t>Review 2022 Valuations &amp; Class Code Changes  of 140 Shopping Centers</t>
  </si>
  <si>
    <t>3 Apartment Properties Reviewed for 2023</t>
  </si>
  <si>
    <t>violations of 23.01e rule shows, poor reviews, bad testing, etc</t>
  </si>
  <si>
    <t>Protest Counts 2016-2023 &amp; Single Family Residential Counts for 2023</t>
  </si>
  <si>
    <t>Spencer on 2023 Higher Protest Counts (Exhibit)</t>
  </si>
  <si>
    <t>Tab 0</t>
  </si>
  <si>
    <t>Tab 1</t>
  </si>
  <si>
    <t>Tab 2</t>
  </si>
  <si>
    <t>Tab 3</t>
  </si>
  <si>
    <t>Tab 4</t>
  </si>
  <si>
    <t>Tab 5</t>
  </si>
  <si>
    <t>Tab 6</t>
  </si>
  <si>
    <t>Tab 7</t>
  </si>
  <si>
    <t>Tab 8</t>
  </si>
  <si>
    <t>Tab 9</t>
  </si>
  <si>
    <t>Tab 10</t>
  </si>
  <si>
    <t>Mavex Shops of Flower Mound &amp; 11 Comps, Review of Class Code Changes</t>
  </si>
  <si>
    <t>&lt;---NEW</t>
  </si>
  <si>
    <t>Justin Road Comparables - Review Current &amp; Prior Year Values by Sq Ft</t>
  </si>
  <si>
    <t>Operating Statements &amp; Cash Flow for Current Year Projected &amp; Prior Years</t>
  </si>
  <si>
    <t>if year is</t>
  </si>
  <si>
    <t>Operating Statements &amp; Cash Flow for 10 Years, CY Projected &amp; Prior Years, plus Summary Info</t>
  </si>
  <si>
    <t xml:space="preserve">underlined, </t>
  </si>
  <si>
    <t>Cap Rate Valuations &amp; DCAD Assessed Value, Current Year &amp; Prior Years</t>
  </si>
  <si>
    <t>it links to</t>
  </si>
  <si>
    <t>NOI Valuations &amp; Property Taxes at Different Tax Values &amp; from Investor Prospective</t>
  </si>
  <si>
    <t>document</t>
  </si>
  <si>
    <t>IRR Review for Mavex Shops of Flower Mound, if Purchased for 750,000 (DCAD Values vs 750K)</t>
  </si>
  <si>
    <t>on website</t>
  </si>
  <si>
    <t>see below</t>
  </si>
  <si>
    <t>Mavex Shops of Flower Mound - Valuations Under Different Methods (Cap Rate, ROI, GIM)</t>
  </si>
  <si>
    <t>Review of Commercial/Shopping Center Property Valuations w/ Cap Rates Imputed per DCAD Value</t>
  </si>
  <si>
    <t>Lease &amp; NNN Rates Compared, MSFM vs its true comps</t>
  </si>
  <si>
    <t>Property Taxes as % of Rent, MSFM compared with its true comps</t>
  </si>
  <si>
    <t>Projected Operating Statement for Buyer at 750,000 or 500,000 w/ effect on ROI at various tax value</t>
  </si>
  <si>
    <t xml:space="preserve">Net Income &amp; Cash Flow Valuation of multiple years w/ 10 cap &amp; ROI analysis compared to DCAD tax value </t>
  </si>
  <si>
    <t>Rent Rolls, Collected Rents &amp; Property Taxes Compared, by year, with notes for lease units/suites</t>
  </si>
  <si>
    <t>Rent Rolls, Rent Collections &amp; Tax Assessments Compared (10 years), with notes</t>
  </si>
  <si>
    <t>Review of Pass Thru Income &amp; Expenses (Triple Net Activity) (10 years) with notes on CAM, INS &amp; TAX</t>
  </si>
  <si>
    <t>Justin Rd Occupancy Data, detailed survey of nearby shopping centers, photos of vacancies, lease rates</t>
  </si>
  <si>
    <t>Hearing Presentation Notes for Protest Hearing (talking points &amp; text for hearing presentation)</t>
  </si>
  <si>
    <t>History with Comparables, 2011-20XX, compares current assessed values of subject &amp; 11 comps by year</t>
  </si>
  <si>
    <t>Chart: Values of 11 compared to MSFM</t>
  </si>
  <si>
    <t>with notes above</t>
  </si>
  <si>
    <t>DCAD's Income Calculation Worksheets, reviewed &amp; re-worked with actual data</t>
  </si>
  <si>
    <t>included below</t>
  </si>
  <si>
    <t>2016 Pre-Hearing Agreement, Property Info Provided vs. ICW DCAD prepared but did not share until 2021</t>
  </si>
  <si>
    <t>Copies of ICWs as prepared by DCAD</t>
  </si>
  <si>
    <t>2016-2021</t>
  </si>
  <si>
    <t>Discussion w/ Exhibits - Compare 2016 ICW Valuation Data to 2021 NOI, Occ &amp; Rents</t>
  </si>
  <si>
    <t xml:space="preserve">DCAD 2016 ICW Methodology (using actual data) applied to value 2020 &amp; 2021 </t>
  </si>
  <si>
    <t>Map of MSFM and Comps, shows location &amp; situation to Justin Road</t>
  </si>
  <si>
    <t>Photo(s) of MavexSFM Visibility from Justin Rd</t>
  </si>
  <si>
    <t>Images of 11 Comps and their position to/on Justin Rd</t>
  </si>
  <si>
    <t>Visual Chart, Lease &amp; Occupancy 2001-20XX (green/gray), shows lease occupancy &amp; rent/sf by unit by year</t>
  </si>
  <si>
    <t>Visual Graph, Lease &amp; Occupancy 2001-20XX (red/blue), shows contrast between leased &amp; unleased areas</t>
  </si>
  <si>
    <t>Review &amp; Analysis of DCAD's Comps for MSFM as Provided in Advance Under the 14-Day Rule (sales comps)</t>
  </si>
  <si>
    <t>Review &amp; Analysis of DCAD's Comps for MSFM as Provided in Advance Under the 14-Day Rule (equity comps)</t>
  </si>
  <si>
    <t>History of Lease Occupancies &amp; Rents for Justin Rd Comps, 2017-202X (ref 0-11)</t>
  </si>
  <si>
    <t>Lease Survey Report, 2017-2023 (ref 0-17, data collection worksheet)</t>
  </si>
  <si>
    <t>2020 items</t>
  </si>
  <si>
    <t xml:space="preserve">Review MSFM IRR &amp; Leverage 2016-2030 -and- Leverage Position for 2023 </t>
  </si>
  <si>
    <t xml:space="preserve">given to </t>
  </si>
  <si>
    <t>Review of Operating Data, 2017-2023, as relates to PTC Section 23.01e</t>
  </si>
  <si>
    <t>DCAD's</t>
  </si>
  <si>
    <t>Projected Operating Statement w/ 12 cap valuation for Property Taxes</t>
  </si>
  <si>
    <t>"Expert"</t>
  </si>
  <si>
    <t>Review MSFM Class Codes &amp; Value 2021-2023, as related to PTC Section 23.01e</t>
  </si>
  <si>
    <t>Appraiser</t>
  </si>
  <si>
    <t>Review MSFM Values by Document Date, as related to PTC Section 23.01e</t>
  </si>
  <si>
    <t>Review Protests of 140 Shopping Centers, analysis DCAD values (prelim, assessed, prior year) 2020-2022</t>
  </si>
  <si>
    <t>Valuation Information for 140 Comm /Shopping Center Properties &amp; 2022 Class Codes Changes)</t>
  </si>
  <si>
    <t>Standard Deviation Analysis with 11 Comps</t>
  </si>
  <si>
    <t>2017-2020</t>
  </si>
  <si>
    <t>Different Values Presented by DCAD for 2019</t>
  </si>
  <si>
    <t>Section 42.26 Texas Property Tax Code, discussed and or physical text of law presented</t>
  </si>
  <si>
    <t>Vexler Report, A Uniform &amp; Equal Analysis of MSFM vs Comps &amp; DCAD Expert, submitted in 2019 lawsuit</t>
  </si>
  <si>
    <t>GRAY</t>
  </si>
  <si>
    <t>If the year is highlighted in GRAY, DCAD received the report and or analysis; the info is in their possession.</t>
  </si>
  <si>
    <t>BLUE</t>
  </si>
  <si>
    <t>If the year is highlighted in BLUE, the info was provided to DCAD in different report format.</t>
  </si>
  <si>
    <t>no exhibits linked</t>
  </si>
  <si>
    <t>Both DCAD &amp; taxing entities abuse their power by falsely inflating values for tax revenue ($$) gain.</t>
  </si>
  <si>
    <t>DCAD abuses their power by side-stepping or ignoring the appraisal process &amp; value evidence…</t>
  </si>
  <si>
    <t>… holding themselves above the appraisal process, above the law… and negotiating value.</t>
  </si>
  <si>
    <t>DCAD abuses their power by issuing non-appraisal based values on Notices of Appraisal .</t>
  </si>
  <si>
    <t>DCAD abuses their power because there is no recourse against their behavior and practice.</t>
  </si>
  <si>
    <t>DCAD abuses their power by manipulating the data.</t>
  </si>
  <si>
    <t xml:space="preserve">DCAD abuses their power by "gaslighting" </t>
  </si>
  <si>
    <t>DCAD, State Comptroller, PTAD, TDLR, &amp; the appraisal practice organizations ( IAAO, TAAD, etc) all abuse their power as…</t>
  </si>
  <si>
    <t>Consider Abuse of Power</t>
  </si>
  <si>
    <t>From Abuses there is Injury</t>
  </si>
  <si>
    <t>Declarations listed</t>
  </si>
  <si>
    <t>20+</t>
  </si>
  <si>
    <t>new angle of issues presented earlier (with exhibits)</t>
  </si>
  <si>
    <t>Parties  involved, all with correspondence &amp; interactions with Judge Eads</t>
  </si>
  <si>
    <t>Judge Eads corresponds with State</t>
  </si>
  <si>
    <t>State, TDLR &amp; TALCB provide no enforcement</t>
  </si>
  <si>
    <t>Tab 11</t>
  </si>
  <si>
    <t>Review Values+Protests for 6 class codes of 140 shopping center properties, May 2022 (V-Exhibit 2)</t>
  </si>
  <si>
    <t xml:space="preserve">Lease occupancy graph, Tab E 2022 Hearing Booklet (V-Exhibit 12 or 33) </t>
  </si>
  <si>
    <t xml:space="preserve">10 Year rent roll, rent collections &amp; tax assessments, Tab C 2021 Hearing booklet (V-Exhibit 11 &amp; 13a) </t>
  </si>
  <si>
    <t xml:space="preserve">10 Year rent roll, rent collections &amp; tax assessments, Tab C 2021 Hearing booklet (V-Exhibit 13a &amp; 11) </t>
  </si>
  <si>
    <t>Current 10-year operating statement with 2020 finalized &amp; 2021 projected &amp; supplemental info (11 years) (V-Exhibit 14)</t>
  </si>
  <si>
    <t xml:space="preserve">Rent Rolls Compared, Collected Rent &amp; Property Taxes with Notes, Tab C 2021 Hearing booklet (V-Exhibit 13b &amp; 15) </t>
  </si>
  <si>
    <t xml:space="preserve">Rent Rolls Compared, Collected Rent &amp; Property Taxes with Notes, Tab D 2021 Hearing booklet (V-Exhibit 15 &amp; 13b) </t>
  </si>
  <si>
    <t>(Lawsuit count report , Nov 2022 update)</t>
  </si>
  <si>
    <t>review notes on market value report</t>
  </si>
  <si>
    <t>review notes on equal &amp; uniform report</t>
  </si>
  <si>
    <t>Tab 12</t>
  </si>
  <si>
    <t>Tab 13</t>
  </si>
  <si>
    <t>Tab 14</t>
  </si>
  <si>
    <t>witness testimony</t>
  </si>
  <si>
    <t>Tab 15</t>
  </si>
  <si>
    <t>closing comments &amp; statement</t>
  </si>
  <si>
    <t>Tab 16</t>
  </si>
  <si>
    <t>Exhibit Folder for Document Exists</t>
  </si>
  <si>
    <t>yes</t>
  </si>
  <si>
    <t>Feb 2024</t>
  </si>
  <si>
    <t xml:space="preserve">4.01: </t>
  </si>
  <si>
    <t>DCAD has brazenly &amp; recklessly increased value of Denton County properties in/for 2023.</t>
  </si>
  <si>
    <t>4.02:</t>
  </si>
  <si>
    <t>McClure, Spencer &amp; French falsified the 2021 tax roll certification.</t>
  </si>
  <si>
    <t>4.03:</t>
  </si>
  <si>
    <t>4.04:</t>
  </si>
  <si>
    <t xml:space="preserve">DCAD did not fulfill mandatory obligation to base its appraisal upon individual </t>
  </si>
  <si>
    <t xml:space="preserve">characteristics that affect market value and take into account all available evidence </t>
  </si>
  <si>
    <t>4.05:</t>
  </si>
  <si>
    <t>Sec 23.01 requires same or similar appraisal methods and techniques for same or</t>
  </si>
  <si>
    <t xml:space="preserve"> similar properties. With records that are replete with disparate valuations, they </t>
  </si>
  <si>
    <t xml:space="preserve">could not have used similar methods and techniques. Have produced 1000’s of </t>
  </si>
  <si>
    <t xml:space="preserve">erroneous valuations because of software issues or manipulations. Property tax </t>
  </si>
  <si>
    <t>on valuations greater than market value cannot be equal and uniform.</t>
  </si>
  <si>
    <t>4.06:</t>
  </si>
  <si>
    <t>Property owners to join lawsuit:</t>
  </si>
  <si>
    <t>J No. 1:</t>
  </si>
  <si>
    <t>Failed to comply w/ USPAP Records Keeping Rule when conducting 2023 mass appraisal.</t>
  </si>
  <si>
    <t>J No. 2:</t>
  </si>
  <si>
    <t>Failed to comply w/ USPAP Ethics Rule by willfully or knowingly violating Records Keeping Rule.</t>
  </si>
  <si>
    <t>J No. 3:</t>
  </si>
  <si>
    <t xml:space="preserve">Failed to comply w/ USPAP Standards Rule 5-1(b) by committing substantial errors of omission </t>
  </si>
  <si>
    <t>and commission that significantly affected mass appraisal conducted by DCAD in 2023.</t>
  </si>
  <si>
    <t>J No. 4:</t>
  </si>
  <si>
    <t>Failed to comply w/ USPAP Standards Rule 5-1(c) by rending 2023 mass appraisal in a</t>
  </si>
  <si>
    <t xml:space="preserve"> careless or negligent manner.</t>
  </si>
  <si>
    <t>J No. 5:</t>
  </si>
  <si>
    <t xml:space="preserve">Failed to comply w/ USPAP Standards Rule 5-2(e)(iii) by failing to consider location when </t>
  </si>
  <si>
    <t>conducting mass appraisal in 2023.</t>
  </si>
  <si>
    <t>J No. 6:</t>
  </si>
  <si>
    <t>Failed to comply w/ USPAP Standards Rule 5-4(b) by failing to develop mathematical models</t>
  </si>
  <si>
    <t>that, with reasonable certainty, represent the relationship between property value and supply</t>
  </si>
  <si>
    <t xml:space="preserve">and demand factors, as represented by quantitative and qualitative approaches to value for </t>
  </si>
  <si>
    <t>the 2023 mass appraisal.</t>
  </si>
  <si>
    <t>J No. 7:</t>
  </si>
  <si>
    <t>Failed to comply w/ USPAP Standards Rule 5-4(c) by failing to employ recognized techniques</t>
  </si>
  <si>
    <t xml:space="preserve"> for calibrating the mass appraisal models used in 2023.</t>
  </si>
  <si>
    <t>J No. 8:</t>
  </si>
  <si>
    <t>Failed to comply w/ USPAP Standards Rule 5-7(a) by failing to reconcile the quality &amp; quantity</t>
  </si>
  <si>
    <t xml:space="preserve"> of data available and analyzed within the approaches used and the applicability and relevance</t>
  </si>
  <si>
    <t xml:space="preserve"> of the approaches, methods &amp; techniques used in the 2023 DCAD mass appraisal.</t>
  </si>
  <si>
    <t>J No. 9:</t>
  </si>
  <si>
    <t>Failed to comply w/ USPAP Standards Rule 5-7(b) by failing to use or implement appraisal</t>
  </si>
  <si>
    <t xml:space="preserve"> testing procedures &amp; techniques to ensure that standards of accuracy are maintained for</t>
  </si>
  <si>
    <t xml:space="preserve"> 2023 DCAD mass appraisal.</t>
  </si>
  <si>
    <t>J No. 10:</t>
  </si>
  <si>
    <t xml:space="preserve">Failed to comply w/ USPAP Standards Rule 6 by reporting the results of the 2023 DCAD </t>
  </si>
  <si>
    <t>mass appraisal in a manner that is misleading.</t>
  </si>
  <si>
    <t>J No. 11:</t>
  </si>
  <si>
    <t xml:space="preserve">DCAD, Don Spencer, Hope McClure, &amp; Michelle French worked in concert to falsify the </t>
  </si>
  <si>
    <t>Denton County tax roll in July 2021.</t>
  </si>
  <si>
    <t>**</t>
  </si>
  <si>
    <t>93 pages</t>
  </si>
  <si>
    <t>Claims &amp; Judgments: Exhibits &amp; Notes lined for each claim and judgment</t>
  </si>
  <si>
    <t>Section</t>
  </si>
  <si>
    <t>INDEX</t>
  </si>
  <si>
    <r>
      <t>1.</t>
    </r>
    <r>
      <rPr>
        <sz val="7"/>
        <color theme="1"/>
        <rFont val="Aptos Narrow"/>
        <family val="2"/>
        <scheme val="minor"/>
      </rPr>
      <t xml:space="preserve">       </t>
    </r>
    <r>
      <rPr>
        <sz val="11"/>
        <color theme="1"/>
        <rFont val="Aptos Narrow"/>
        <family val="2"/>
        <scheme val="minor"/>
      </rPr>
      <t>Those who accepted DCAD’s fraudulent appraisals.</t>
    </r>
  </si>
  <si>
    <r>
      <t>2.</t>
    </r>
    <r>
      <rPr>
        <sz val="7"/>
        <color theme="1"/>
        <rFont val="Aptos Narrow"/>
        <family val="2"/>
        <scheme val="minor"/>
      </rPr>
      <t xml:space="preserve">       </t>
    </r>
    <r>
      <rPr>
        <sz val="11"/>
        <color theme="1"/>
        <rFont val="Aptos Narrow"/>
        <family val="2"/>
        <scheme val="minor"/>
      </rPr>
      <t>Those who protested DCAD’s appraisals to the ARB.</t>
    </r>
  </si>
  <si>
    <r>
      <t>3.</t>
    </r>
    <r>
      <rPr>
        <sz val="7"/>
        <color theme="1"/>
        <rFont val="Aptos Narrow"/>
        <family val="2"/>
        <scheme val="minor"/>
      </rPr>
      <t xml:space="preserve">       </t>
    </r>
    <r>
      <rPr>
        <sz val="11"/>
        <color theme="1"/>
        <rFont val="Aptos Narrow"/>
        <family val="2"/>
        <scheme val="minor"/>
      </rPr>
      <t>Those who have appealed the ARB’s appraisal to a district court.</t>
    </r>
  </si>
  <si>
    <t>XX</t>
  </si>
  <si>
    <t>go to page 5, section 4.02</t>
  </si>
  <si>
    <t>Review Certified Total Reports 2017-2023, Over Value + Over Tax (update 10-30-23)</t>
  </si>
  <si>
    <t>Compare Certified Values Denton County vs Aubrey ISD 2018-2023</t>
  </si>
  <si>
    <t>Review ECC 2017-2023</t>
  </si>
  <si>
    <t xml:space="preserve">DCAD Board Meeting Recording 6-15-23 </t>
  </si>
  <si>
    <t>2023 Hearing Booklet, Tab C5 - MSFM &amp; Justin Rd Area Comps 2023</t>
  </si>
  <si>
    <t>2023 MSFM Protest Result, 7-19-23 Order Determining Value for 2023</t>
  </si>
  <si>
    <t>Sample of 140 Analysis for 2023, August 2023</t>
  </si>
  <si>
    <t>DCAD Board Meeting Recording 6-15-23</t>
  </si>
  <si>
    <t>Market Value increased over $30 Bil above 2022, more than 20% increase in value.</t>
  </si>
  <si>
    <t>Denton County property owners are facing possible loss of businesses and homes.</t>
  </si>
  <si>
    <t>Sale contracts are being cancelled due to unprecedented &amp; unconstitutional valuation surge.</t>
  </si>
  <si>
    <t>October 2022</t>
  </si>
  <si>
    <t>Excel</t>
  </si>
  <si>
    <t>Page 1</t>
  </si>
  <si>
    <t>3/9/2023 DCAD Board Meeting Minutes</t>
  </si>
  <si>
    <t>4/6/2023 DCAD Board Meeting Minutes</t>
  </si>
  <si>
    <t>6/15/2023 DCAD Board Meeting Minutes</t>
  </si>
  <si>
    <t>5/11/2023 DCAD Board Meeting Minutes</t>
  </si>
  <si>
    <t>Saling Deposition</t>
  </si>
  <si>
    <t>McClure Deposition</t>
  </si>
  <si>
    <t>Chap 5, Property Tax Code: Administration</t>
  </si>
  <si>
    <t>PTAD Email, no jurisdiction, go to local court</t>
  </si>
  <si>
    <t>Sec. 5.04,  Tax Code, Training &amp; Education</t>
  </si>
  <si>
    <t>TDLR Email, TDLR Rameriz, TDLR has limited authority</t>
  </si>
  <si>
    <t>section 1</t>
  </si>
  <si>
    <t>Looking to replace/update software again (12/7/23, item 7)</t>
  </si>
  <si>
    <t>6/15/23 DCAD Board Meeting Minutes</t>
  </si>
  <si>
    <t>Over 131,000 protests for 2023; 24K more than 2022 (6/15/23)</t>
  </si>
  <si>
    <t>Values reduced significantly in protest process</t>
  </si>
  <si>
    <t>6/15/23 DCAD Board Meeting Audio Recording</t>
  </si>
  <si>
    <t>Plan to negotiate 500 values/day w/ informal meetings (6/15/23)</t>
  </si>
  <si>
    <t>Insert high income &amp; low exps to inflate income (NOI) &amp; value</t>
  </si>
  <si>
    <t>Review DCAD 2023 ICW for MSFM, Tab 16a 2023</t>
  </si>
  <si>
    <t>Review DCAD 2022 ICW for MSFM, Tab L 2022</t>
  </si>
  <si>
    <t>2022 ICW bad data: Review DCAD 2022 ICW for MSFM, Tab L 2022</t>
  </si>
  <si>
    <t>2023 ICW bad data: Review DCAD 2023 ICW for MSFM, Tab 16a 2023</t>
  </si>
  <si>
    <t>Appraisal Work Records Destroyed (see Saling Deposition)</t>
  </si>
  <si>
    <t xml:space="preserve">3/9/23 DCAD Board Meeting Audio Recording, minute 27 </t>
  </si>
  <si>
    <t>Multiple disconnected databases &amp; data is different between them</t>
  </si>
  <si>
    <t>Fraudulently creating income &amp; expense data  (see ICW's 2023 back to 2016)</t>
  </si>
  <si>
    <t>No checks and balances, no value proofing or defense, no data audits</t>
  </si>
  <si>
    <t>No processes or procedures - or - Failed processes &amp; procedures</t>
  </si>
  <si>
    <t>No software training and or manuals</t>
  </si>
  <si>
    <t>DCAD behavior &amp; appraisal work is NOT credible as required in Law.</t>
  </si>
  <si>
    <t>Insert bad income &amp; expense data to inflate income (NOI) &amp; value</t>
  </si>
  <si>
    <t>Hiding values from Public</t>
  </si>
  <si>
    <t>Website data not updated continuously, timely, etc</t>
  </si>
  <si>
    <t>Website database does not match Data Extract File download</t>
  </si>
  <si>
    <t>Values &amp; Acct Updates per 2021 Webpage DCAD</t>
  </si>
  <si>
    <t>4529 Mahogany - DCADs Conflicting Data</t>
  </si>
  <si>
    <t>1124 Squires - DCADs Conflicting Data</t>
  </si>
  <si>
    <t>Fraudulent and inconsistent subcategories</t>
  </si>
  <si>
    <t>Mis-coding of B property as A; changing class levels &amp; codes, 6 to 28</t>
  </si>
  <si>
    <t>2022 Shopping Center Values &amp; Class Code Changes of 140</t>
  </si>
  <si>
    <t>Not using legitimate comparisons</t>
  </si>
  <si>
    <t xml:space="preserve">Comparing A+ w/ B; comparing w/ prop(s) in different market, etc. </t>
  </si>
  <si>
    <t>DCAD to hire IAAO to review DCAD's appraisal processes (12/7/23, item 8)</t>
  </si>
  <si>
    <t>10/12/23 Board Meeting, partial transcript, mins 27-39</t>
  </si>
  <si>
    <t>Performing unregulated "work arounds" in CAMA software (10/12/23)</t>
  </si>
  <si>
    <t>Review MSFM-DCAD's 2023 Sales Comps</t>
  </si>
  <si>
    <t>Review MSFM-DCAD's 2023 Equity Comps</t>
  </si>
  <si>
    <t xml:space="preserve">DCAD's 2022 Comp Grids for 4536 </t>
  </si>
  <si>
    <t xml:space="preserve">DCAD's 2023 Comp Grids for 4536 </t>
  </si>
  <si>
    <t xml:space="preserve">Comparing  w/ prop(s) in different market, etc. </t>
  </si>
  <si>
    <t xml:space="preserve">Comparing w/ prop(s) in different market, etc. </t>
  </si>
  <si>
    <t>The database(s) are corrupted</t>
  </si>
  <si>
    <t>Data removed, manipulated, re-loaded(10/12/23); records lost, rebuilt, ignored</t>
  </si>
  <si>
    <t>Records lost, rebuilt, ignored</t>
  </si>
  <si>
    <t>Records lost, rebuilt, ignored, discarded</t>
  </si>
  <si>
    <t>Appraisal Notice Values are made up to suit pre-determined budget</t>
  </si>
  <si>
    <t>Values hyper inflated (4/6/23)</t>
  </si>
  <si>
    <t>Plan to negotiate 500 values/day w/ informal meetings (6/15/23, 15:40-18)</t>
  </si>
  <si>
    <t>5/11/23 DCAD Board Meeting Audio Recording</t>
  </si>
  <si>
    <t>Protests estimated in-advance (5/11/23)</t>
  </si>
  <si>
    <t>section 2</t>
  </si>
  <si>
    <t>Appraisal law failure exhibits</t>
  </si>
  <si>
    <t>link ICW 2022: Review DCAD's ICW on MSFM, Tab L 2022</t>
  </si>
  <si>
    <t>link ICW 2023: Review DCAD's ICW on MSFM, Tab 16a 2023</t>
  </si>
  <si>
    <t>Hand picking comps that are not quantifiable comparisons &amp; ignoring other methods (ex: Standard Deviation) to quantify legit comparisons</t>
  </si>
  <si>
    <t>Review MSFM DCAD's 2022 Comps</t>
  </si>
  <si>
    <t>Intentionally failing to consider "clear &amp; convincing evidence,” "all available evidence," or "individual characteristics."</t>
  </si>
  <si>
    <t>Mavex SFM DCAD Value by Date with Rent Roll Info</t>
  </si>
  <si>
    <t>Ignoring "taxation shall be equal and uniform" per the Texas Constitution, Texas Property Code &amp; USPAP.</t>
  </si>
  <si>
    <t>Ignore mathematical formulas &amp; model from which to achieve proper valuations or prove-up proper valuation</t>
  </si>
  <si>
    <t>Mavex Std Dev Analysis: Standard Deviation Analysis 2020-2017</t>
  </si>
  <si>
    <t>Mavex assessed values: MSFM History with Comps 2011-2023, Tab C1 2023</t>
  </si>
  <si>
    <t>Mavex notice values: MSFM Notice Values vs Justin Rd Comps, 2017-2023, Tab C2 2023</t>
  </si>
  <si>
    <t>Tab made as exhibit - Example of Valuation Problems in Single Family Residences</t>
  </si>
  <si>
    <t>Tab made as exhibit - Denton County Home Affordability 2023</t>
  </si>
  <si>
    <t>note 1 exhibit</t>
  </si>
  <si>
    <t>2023 sales</t>
  </si>
  <si>
    <t>2023 eq</t>
  </si>
  <si>
    <t>2022 eq</t>
  </si>
  <si>
    <t>Home 4536 2023</t>
  </si>
  <si>
    <t>Review DCAD's ICW on MSFM, Tab L 2022</t>
  </si>
  <si>
    <t>Review DCAD's ICW on MSFM, Tab 16a 2023</t>
  </si>
  <si>
    <t>Violations (exhibits)</t>
  </si>
  <si>
    <t>comm F1 property</t>
  </si>
  <si>
    <t>(10/12/23, min 41-47)</t>
  </si>
  <si>
    <t>partial transcription</t>
  </si>
  <si>
    <t>10/12/23 Board Meeting Audio Recording, min 41-47)</t>
  </si>
  <si>
    <t>item #</t>
  </si>
  <si>
    <t>Pub 96-308, pgs 9-11.</t>
  </si>
  <si>
    <t>ARB Member Manual,  Pub 96-308, pgs 9-11.</t>
  </si>
  <si>
    <t>7/31/21 email: DCAD email to taxpayers who filed online protests</t>
  </si>
  <si>
    <t>TDLR Complaint Filed: Henley filed complaint with TDLR, December 2021</t>
  </si>
  <si>
    <t>screen shot A: property owner's protest status changed</t>
  </si>
  <si>
    <t>screen shot B: property owner's protest status changed</t>
  </si>
  <si>
    <t>10/12/23 meeting, partial transcript, min 27 to 31</t>
  </si>
  <si>
    <t>10/12/23 meeting, partial transcript, min 27 to 39</t>
  </si>
  <si>
    <t>10/12/23 Board Meeting Audio Recording, min 27 to 31</t>
  </si>
  <si>
    <t>10/12/23 Board Meeting Audio Recording, min 27 to 39</t>
  </si>
  <si>
    <t>Estimated Database Corruption</t>
  </si>
  <si>
    <t>Denton County Home Affordability Review 2023, Analysis</t>
  </si>
  <si>
    <t>earlier tab</t>
  </si>
  <si>
    <t>https://statutes.capitol.texas.gov/Docs/TX/htm/TX.6.htm</t>
  </si>
  <si>
    <t>created fraudulent certifications</t>
  </si>
  <si>
    <t>Henley filed complaint with TDLR, December 2021</t>
  </si>
  <si>
    <t>4/6/23 DCAD Board Meeting Minutes</t>
  </si>
  <si>
    <t>Hire IAAO to review DCAD's appraisal processes &amp; update/change software</t>
  </si>
  <si>
    <t>no exhibit linked</t>
  </si>
  <si>
    <t>LINK 1</t>
  </si>
  <si>
    <t>LINK 2</t>
  </si>
  <si>
    <t>Website Changes - LR Notes - 05622</t>
  </si>
  <si>
    <t>DCAD 2022 ICW Doc w/ MSFM Prior Year 10-yr Rent Roll, with redacted section, Tab J 2022 Hearing Booklet</t>
  </si>
  <si>
    <t>Letter from Comptroller-PTAD 6/23/21</t>
  </si>
  <si>
    <t>Email Reply from PTAD 11/10/22</t>
  </si>
  <si>
    <t>PTAD Reply to Warner 3/20/23</t>
  </si>
  <si>
    <t>School District Property Value Study, Pub 96-304</t>
  </si>
  <si>
    <t>Texas Comptroller's Texas Property Tax Basics, Aug 2022, Pub 96-1425</t>
  </si>
  <si>
    <t>Texas Comptroller Income Approach</t>
  </si>
  <si>
    <t>Vexler Email to McClure 8/16/22</t>
  </si>
  <si>
    <t>Open Letter dated 1/14/23, to Taxpayers &amp; Officials</t>
  </si>
  <si>
    <t>&lt;--- Mailing List</t>
  </si>
  <si>
    <t>&lt;--- LINK 2021</t>
  </si>
  <si>
    <t>&lt;--- LINK 2020</t>
  </si>
  <si>
    <t>Address List for Open Letter to Texas Officials</t>
  </si>
  <si>
    <t>State Rep Patterson Letter to McClure, 7/9/21</t>
  </si>
  <si>
    <t>State Rep Patterson Letter to McClure, 5/13/20</t>
  </si>
  <si>
    <t>Short Presentation to DCAD Board 9/13/22</t>
  </si>
  <si>
    <t>9/13/22 DCAD Board Meeting Minutes</t>
  </si>
  <si>
    <t>Chief Appraiser Signature on Mass Appraisal Reports</t>
  </si>
  <si>
    <t>2022 DCAD Mass Appraisal Report, highlighted sections</t>
  </si>
  <si>
    <t>Violations of USPAP Standards 1 &amp; 2</t>
  </si>
  <si>
    <t>IAAO Standard on Ratio Studies</t>
  </si>
  <si>
    <t>Tax Code Section 41.47, Determination of Protest</t>
  </si>
  <si>
    <t>Email reply to Warner from PTADs Castillo, 3/20/23</t>
  </si>
  <si>
    <t>Email Complaint from Warner to PTAD, 3/19/23</t>
  </si>
  <si>
    <t>TDLR Complaint Filed by Mavex Shops Mitchell Vexler, 11/21/22</t>
  </si>
  <si>
    <t>TALCB Letter 2/8/23, no jurisdiction</t>
  </si>
  <si>
    <t>Jeremy Bagott article, Rouges Gallery, 11/22/23</t>
  </si>
  <si>
    <t>LISD Budgets</t>
  </si>
  <si>
    <t>Bond Values &amp; Property Tax Appraisals, Article by M. Vexler</t>
  </si>
  <si>
    <t>TAAD 3/17/22 Press Release, gaslighting, values increasing 20-50% across Texas</t>
  </si>
  <si>
    <t>Appraisal Institute Response to IAAO White Paper</t>
  </si>
  <si>
    <t>IAAO Standard on Mass Appraisal, updated 10/20/23</t>
  </si>
  <si>
    <t>TAAD website, Mission &amp; Purpose</t>
  </si>
  <si>
    <t>TAAO website, About TAAO &amp; its Goal</t>
  </si>
  <si>
    <t>TAAO's M. Berdeaux email reply, 9/30/23</t>
  </si>
  <si>
    <t>Appraisal Institute (AI) website, providing education</t>
  </si>
  <si>
    <t>Advanced Income Capitalization</t>
  </si>
  <si>
    <t>Common Errors &amp; Issues</t>
  </si>
  <si>
    <t>Formulas, Symbols, Math &amp; Sample Problems</t>
  </si>
  <si>
    <t>Symbols and Formulas</t>
  </si>
  <si>
    <t>Linear Regression</t>
  </si>
  <si>
    <t>Appraisal Foundation website, Appraisal Standards Board</t>
  </si>
  <si>
    <t>USPAP Standards 5 &amp; 6 , Mass Appraisal Standards</t>
  </si>
  <si>
    <t>Texas Constitution Article 8 Section 20</t>
  </si>
  <si>
    <t>Texas Constitution Article 8 Section 1</t>
  </si>
  <si>
    <t>no number 8 - was deleted during edits &amp; content reduction</t>
  </si>
  <si>
    <t># guide</t>
  </si>
  <si>
    <t>Entire Tab was made into an exhibit</t>
  </si>
  <si>
    <t>no exhibit links</t>
  </si>
  <si>
    <t>12/7/23 DCAD Board Meeting Minutes</t>
  </si>
  <si>
    <t>2023 MSFM DCAD Order Determining Protest Value</t>
  </si>
  <si>
    <t>Stafford questions timely posting of settled values</t>
  </si>
  <si>
    <t>ICWs intentionally designed to mislead, &amp; fraudulently enter fake income, expense &amp; cap rate info</t>
  </si>
  <si>
    <t>exhibits</t>
  </si>
  <si>
    <t>Denton county overall</t>
  </si>
  <si>
    <t>Vargas at DC Commissioners Court: Partial Transcript of Vargas, Eads &amp; French at 8/31/21 Meeting</t>
  </si>
  <si>
    <t>manipulated 60,000 properties</t>
  </si>
  <si>
    <t>gaslighting increasing values</t>
  </si>
  <si>
    <t>Texas Comptroller's ARB Member Manual 2023, Pub 96-308</t>
  </si>
  <si>
    <t>Appraising the Appraisal, best practices</t>
  </si>
  <si>
    <t>(note: the 2023 Annual Report now shows an even higher protest count for 2023)</t>
  </si>
  <si>
    <t>discussion only</t>
  </si>
  <si>
    <t>News Denton County appraisal chief expects 100,000 protest, Denton Record Chronical 5-4-23</t>
  </si>
  <si>
    <t>DCAD Board Meeting Minutes 3-3-22, see page 3</t>
  </si>
  <si>
    <t>DCAD Board Meeting Minutes 3-3-22, see pages 3 &amp; 4</t>
  </si>
  <si>
    <t>O’Connor Analysis: Denton County Residential/Homes</t>
  </si>
  <si>
    <t xml:space="preserve">Denton County Home Affordability Review 2023, Analysis  </t>
  </si>
  <si>
    <t>Denton County Home Affordability 2023 (new format)</t>
  </si>
  <si>
    <t>Denton County Home Affordability, 2021 &amp; 2023 Compared</t>
  </si>
  <si>
    <t>Mortgage Rates Hit Denton Homes Values &amp; Sales, Denton Record Chronicle 10-17-23</t>
  </si>
  <si>
    <t>CBSTexas News, 11-14-23</t>
  </si>
  <si>
    <t>Exhibit – Partial Transcript of DC Commissioners Court meeting 8-31-21</t>
  </si>
  <si>
    <t>Exhibit – DCAD Board of Director’s Meeting Minutes 9-16-21</t>
  </si>
  <si>
    <t>Exhibit – Screenshot A, Protest Status Changes in July and October 2021</t>
  </si>
  <si>
    <t>Exhibit – Screenshot B, Protest Status Changes in July and October 2021</t>
  </si>
  <si>
    <t>Exhibit – Sample email from DCAD to Taxpayer with open protest at certification</t>
  </si>
  <si>
    <t>Exhibit - Complaint Filed by Beverly Henley (Former Chair of ARB), December 2021</t>
  </si>
  <si>
    <t>Exhibit – Complaint Filed by Beverly Henley, still open &amp; unresolved, Feb 2024</t>
  </si>
  <si>
    <t>Dallas Morning News 1-10-22 – A rough year for Denton County appraisals raise strong allegations</t>
  </si>
  <si>
    <t>Denton Record Chronicle 2-25-22 – Amid mismanagement accusations…</t>
  </si>
  <si>
    <t>On its face value, DCAD’s valuations are not uniform and equal, such an increase exceeds</t>
  </si>
  <si>
    <t>present fmv of those properties as a whole.  This has been the case for several years &amp; chief</t>
  </si>
  <si>
    <t>appraiser has ignored, violating constitutional rights of property owners, who are entitled to</t>
  </si>
  <si>
    <t>appraisals that comply with constitutional &amp; statutory requirements</t>
  </si>
  <si>
    <t>Property Tax Code Section 42.26</t>
  </si>
  <si>
    <t>Texas Constitution, Article 8, Section 20</t>
  </si>
  <si>
    <t>Using improper comps to value MSFM:</t>
  </si>
  <si>
    <t>2023 Hearing Booklet, Tab C7 – MSFM Review of DCAD Equity Comps</t>
  </si>
  <si>
    <t>2023 Hearing Booklet, Tab C7 – Copies of DCAD’s Equity Comps Presented, June 2023</t>
  </si>
  <si>
    <t>2023 Hearing Booklet, Tab C7 – DCAD’s Map of Equity Comps with our notes</t>
  </si>
  <si>
    <t>2022 Hearing Booklet, Tab B – Comp Analysis Presented by DCAD, Aug 2022 with our notes</t>
  </si>
  <si>
    <t>Not valuing MSFM “equal &amp; uniform” with its actual comps:</t>
  </si>
  <si>
    <t>2023 Hearing Booklet, Tab C1c – History of Notice Value &amp; Assessed Value vs Comps Assessed Value</t>
  </si>
  <si>
    <t>2023 Hearing Booklet, Tab C2 – Justin Rd Area Comps – Notice Values 2017 to 2023</t>
  </si>
  <si>
    <t>2023 Hearing Booklet, Tab C3 – DCAD Valuation, Rents, NNN &amp; Taxes Compared for 2023</t>
  </si>
  <si>
    <t>2022 Hearing Booklet, Tab A - History of Comps 2011-2022 (V-Exhibit 4)</t>
  </si>
  <si>
    <t>2022 Hearing Booklet, Tab C - Justin Road Area Comparables, 2016-2022 (V-Exhibit 5)</t>
  </si>
  <si>
    <t>2022 Hearing Booklet, Tab G – Lease &amp; NNN Rates Compared</t>
  </si>
  <si>
    <t>2022 Hearing Booklet, Tab H – Property Taxes as % of Rent Compared</t>
  </si>
  <si>
    <t>2021 Hearing Booklet, Tab A - History of Comps 2011-2021 (V-Exhibit 38)</t>
  </si>
  <si>
    <t>2021 Hearing Booklet, Tab E – Lease &amp; NNN Rates Compared</t>
  </si>
  <si>
    <t>2021 Hearing Booklet, Tab F – Property Taxes as % of Rent Compared</t>
  </si>
  <si>
    <t>MSFM Value Comparison on 4 dates, 2019, 2020, 2021 (V-Exhibit 39)</t>
  </si>
  <si>
    <t>Standard Deviation Analysis, MSFM with its Comparables, 2020-2017</t>
  </si>
  <si>
    <t>Standard Deviation Analysis, MSFM with its Comparables 2019 (V-Exhibit 35)</t>
  </si>
  <si>
    <t>4536 Mahogany (Vexler) example:</t>
  </si>
  <si>
    <t>Exhibit - 2-2023 DCAD 4536 Mahogany EX 2</t>
  </si>
  <si>
    <t>1124 Squires (Robbins) 2022-2023 example:</t>
  </si>
  <si>
    <t>Exhibit - 1124 Squires DCADs Conflicting Data</t>
  </si>
  <si>
    <t>Ignoring property data (available evidence) collected &amp; in DCAD files when preparing ICW valuation:</t>
  </si>
  <si>
    <t>2023 Hearing Booklet, Tab P16 – Review DCAD 2023 ICW vs Actual Data</t>
  </si>
  <si>
    <t>2023 Hearing Booklet, Tab P16 – Copies of DCAD 2023 ICWs &amp; Supp Data Sheet</t>
  </si>
  <si>
    <t>2023 Hearing Booklet, Tab P9 - MSFM 10 Year Operating Statement Ending 12/31/22 &amp; 2023 Projected</t>
  </si>
  <si>
    <t>2023 Hearing Booklet, Tab P9 – Rent Rolls Compared, Collected Rents &amp; Property Taxes 2016-2023</t>
  </si>
  <si>
    <t>2022 Hearing Booklet, Tab J - DCAD 2022 ICW Doc w/ MSFM Prior Year 10-yr Rent Roll (V-Ex 17)</t>
  </si>
  <si>
    <t>2022 Hearing Booklet, Tab L - 2022 DCAD ICW Indicated Value Reviewed (aka as Exhibit L or Graphic #5)</t>
  </si>
  <si>
    <t>2022 Hearing Booklet, Tab I – 10 Year Operating Statement w/ 2022 Projected &amp; Focus on Tax Valuation</t>
  </si>
  <si>
    <t>2022 Hearing Booklet, Tab D – Rent Roll, Rent Collections &amp; Tax Assessments, 2011-2022</t>
  </si>
  <si>
    <t>251-page document file from 2019 case discovery</t>
  </si>
  <si>
    <t>Exhibit - 1124 Squires DCADs Conflicting Data.</t>
  </si>
  <si>
    <t>Ignoring property data (available evidence) collected &amp; in DCAD files:</t>
  </si>
  <si>
    <t>Ignoring (not considering) historical operating stmts &amp; CF provided every year during protest process:</t>
  </si>
  <si>
    <t>2022 Hearing Booklet, Tab I – 10 Year Operating Statement w/ 2022 Projected &amp; Supp Summary</t>
  </si>
  <si>
    <t>2021 Hearing Booklet Item - 10 Year Operating Statement 2020, &amp; 2021 Projected (V-Exhibit 14)</t>
  </si>
  <si>
    <t>Ignoring historical rent roll info &amp; occupancy percentage provided every year during protest process:</t>
  </si>
  <si>
    <t>2022 Hearing Booklet, Tab D – Rent Rolls Compared, Collected Rents &amp; Property Taxes, 2017-2022</t>
  </si>
  <si>
    <t>2021 Hearing Booklet Item - 10 Year Rent Roll, Rent Collections &amp; Tax Assessments Compared (V-Ex 13a)</t>
  </si>
  <si>
    <t>Ignoring historical charts of lease occupancy:</t>
  </si>
  <si>
    <t>2023 Hearing Booklet, Tab P10 – MSFM Chart – Area Leased 2001-2023, plus lease history notes</t>
  </si>
  <si>
    <t>2023 Hearing Booklet, Tab P10 – MSFM Chart – History of Leases &amp; Occupancy w/ rent info</t>
  </si>
  <si>
    <t>2022 Hearing Booklet, Tab E – History of Leases &amp; Occupancy (chart/visual)</t>
  </si>
  <si>
    <t>*** NOTE: the recent change in occupancy does not equate to a “good track record” ***</t>
  </si>
  <si>
    <t>2023 Hearing Booklet, Tab C1b – Map of MSFM and 11 Comps</t>
  </si>
  <si>
    <t>2022 Hearing Booklet, Vis Tab – Photo Sheet of MSFM</t>
  </si>
  <si>
    <t>2022 Hearing Booklet, Vis Tab – Aerial Photo of MSFM</t>
  </si>
  <si>
    <t>2022 Hearing Booklet, Map Tab – Map of MSFM &amp; Comps on Justin Rd</t>
  </si>
  <si>
    <t>Ignoring prior years reduced values &amp; support for those reductions when issuing new appraisal notice:</t>
  </si>
  <si>
    <t>MSFM’s DCAD Value by Date with Rent Roll Information  (OLD EXHIBIT UPDATED W/ RENT ROLL DATA)</t>
  </si>
  <si>
    <t>Graphic #6 - Violates 23.01e – MSFM Value by Document Date, from 2015 thru 7/19/23</t>
  </si>
  <si>
    <t>2023 Hearing Booklet, Tab P18 – MSFM Values by Doc Date, 2015 to 04/17/23 (Sec 23.01e)</t>
  </si>
  <si>
    <t>Ignoring prior years reduced values &amp; evidence with sample of 140:</t>
  </si>
  <si>
    <t>Sample of 140 Analysis Summary for 2022, 2021 &amp; 2020 (Graphic #7)</t>
  </si>
  <si>
    <t>Review Values of 140, 2019-2022, November 2022 Update</t>
  </si>
  <si>
    <t>Example/Exhibit – Testimony or Affidavit of Beverly Henley</t>
  </si>
  <si>
    <t>Example/Exhibit - Denton Record Chronicle 2-25-22 – Amid mismanagement accusations…</t>
  </si>
  <si>
    <t>Example/Exhibit – Testimony/Deposition of Hope McClure</t>
  </si>
  <si>
    <t>Example/Exhibit – Notes &amp; Partial Transcript of 10/12/23 Board Meeting</t>
  </si>
  <si>
    <t>Example/Exhibit – DCAD Board Meeting Audio Recording 10/12/23</t>
  </si>
  <si>
    <t>Example/Exhibit - DCAD Board Meeting 10-12-23, Notes &amp; Partial Transcript</t>
  </si>
  <si>
    <t>Example/Exhibit – DCAD Board Meeting Minutes 12/7/23</t>
  </si>
  <si>
    <t>Example/Exhibit – Agenda Item 8, IAAO Proposal for DCAD Review</t>
  </si>
  <si>
    <t>Example/Exhibit – 8/17/23 Board Meeting Audio Recording (state will reject reports if &gt;2% errors…?)</t>
  </si>
  <si>
    <t xml:space="preserve">The cumulative effect of improper valuations, leads to the entire database being filled with corrupt data... </t>
  </si>
  <si>
    <t>and vice versa… corrupt database leads to improper or erroneous valuations:</t>
  </si>
  <si>
    <t>click in cell B to go to link</t>
  </si>
  <si>
    <t>Operating under strategy to negotiate, negotiating a value violates ALL facets of APPRAISAL LAW.</t>
  </si>
  <si>
    <t>DCAD Board Meeting Recording 6-15-23 (minute 15:40 forward) (schedule 750, hear 250, negotiate 500)</t>
  </si>
  <si>
    <t>Offer informal settlement offers to taxpayers who used the eProtest on-line portal.</t>
  </si>
  <si>
    <t>Exhibit – 1124 Squires Offer – Settlement and Waiver of Protest on 6-14-23 by Matthew Fitch</t>
  </si>
  <si>
    <t>Exhibit – 1124 Squires &amp; 4529 Mahogany Offer Values posted to property record on website</t>
  </si>
  <si>
    <t>2020 pre-hearing communication, 2/5/21 email from Saling, “I will work out a value for you”</t>
  </si>
  <si>
    <t>February 2021, 2020 Topline value negotiation, G. Clerihew (DCAD) and T. Marshall (MSFM)</t>
  </si>
  <si>
    <t>2021 pre-hearing communication, 7/15/21 email from Lopez, “interested in Toplining the notice value?”</t>
  </si>
  <si>
    <t>2022 pre-hearing communication, 6/13/22 email from Saling, asked to “work on” the 2022 value.</t>
  </si>
  <si>
    <t>that is specific to value of property in determining market value.  (23.01b &amp; 23.01e)</t>
  </si>
  <si>
    <t>Using improper comps to value MSFM &amp; did not consider all evidence to identify or appraise comps:</t>
  </si>
  <si>
    <t>Ignoring other measures of performance for income property, to establish or verify value:</t>
  </si>
  <si>
    <t>Cash Flow &amp; NOI Valuations:</t>
  </si>
  <si>
    <t>2023 Hearing booklet, Tab P13 – MSFM NOI Valuations &amp; Property Taxes , 2019-2023</t>
  </si>
  <si>
    <t>IRR &amp; Leverage Analysis:</t>
  </si>
  <si>
    <t>2023 Hearing Booklet, Tab P13 – MSFM 2023 Projected Oper Stmt w/ 12 cap valuation for prop tax</t>
  </si>
  <si>
    <t>2023 Hearing Booklet, Tab P14 – MSFM IRR &amp; Leverage Analysis 2016-2030 &amp; Leverage Position for 2023</t>
  </si>
  <si>
    <t>2022 Hearing Booklet, Other Tab – Purchase for 750K in 2016, IRR on Cash Flow &amp; NOI over 6 Years</t>
  </si>
  <si>
    <t>Other Valuation Methods:</t>
  </si>
  <si>
    <t>2023 Hearing Booklet, Tab 15 – Alternate Valuation, Gross Income Multiplier</t>
  </si>
  <si>
    <t>2022 Hearing Booklet, Other Tab – Valuations Under Different Methods</t>
  </si>
  <si>
    <t>Exhibit – Review Solinski 2021-2024</t>
  </si>
  <si>
    <t>Exhibit – 4529 Mahogany DCAD’s Conflicting Data</t>
  </si>
  <si>
    <t>Denton County Globally, Volume of protests signal problem with DCAD’s appraised market value:</t>
  </si>
  <si>
    <t xml:space="preserve">2022 Hearing Booklet, Tab I – 10 Year Operating Statement w/ 2022 Projected &amp; Focus on Tax Valuation </t>
  </si>
  <si>
    <t>Exhibit - 2022 Mass Appraisal Report – see page 9</t>
  </si>
  <si>
    <t>DCAD’s strategy to negotiate the high appraisal values down before scheduled protest hearings:</t>
  </si>
  <si>
    <t>DCAD Board Meeting Recording 6-15-23 (minute 15:40 forward)</t>
  </si>
  <si>
    <t>February 2021, 2020 Topline value negotiation, Clerihew (DCAD) and Tommy Marshall (MSFM)</t>
  </si>
  <si>
    <t>Sec 23.01 requires same or similar appraisal methods and techniques for same or similar properties.</t>
  </si>
  <si>
    <t xml:space="preserve">With records that are replete with disparate valuations, they could not have used similar methods and </t>
  </si>
  <si>
    <t>techniques. Have produced 1000’s of erroneous valuations because of software issues or manipulations.</t>
  </si>
  <si>
    <t>Property tax on valuations greater than market value cannot be equal and uniform.</t>
  </si>
  <si>
    <t>DCAD did not fulfill mandatory obligation to base its appraisal upon individual charcteristics that</t>
  </si>
  <si>
    <t xml:space="preserve">affect market value and take into account all available evidence that is specific to value of property  </t>
  </si>
  <si>
    <t>in determining market value.  (23.01b &amp; 23.01e)</t>
  </si>
  <si>
    <t>On its face value, DCAD’s valuations are not uniform and equal, such an increase exceeds present fmv</t>
  </si>
  <si>
    <t>of those properties as a whole.  This has been the case for several years &amp; chief appraiser has ignored,</t>
  </si>
  <si>
    <t>violating constitutional rights of property owners, who are entitled to appraisals that comply with</t>
  </si>
  <si>
    <t>constitutional &amp; statutory requirements</t>
  </si>
  <si>
    <t>Manipulating property records and then re-loading them to CAMA system:</t>
  </si>
  <si>
    <t>DCAD Board Meeting 10-12-23, Notes &amp; Partial Transcript</t>
  </si>
  <si>
    <t>Using improper comps &amp; ignoring actual comp for 4536 Mahogany (Vexler):</t>
  </si>
  <si>
    <t>Exhibit – 4536 2022 Exhibit 1</t>
  </si>
  <si>
    <t>Exhibit – 4536 2022 Exhibit 2</t>
  </si>
  <si>
    <t>Exhibit – 4536 2022 Exhibit 3</t>
  </si>
  <si>
    <t>Exhibit – DCAD’s 2022 Comps Selection for 4536</t>
  </si>
  <si>
    <t>Inserting non-actual (manipulated) data to ICW to inflate NOI and property valuation:</t>
  </si>
  <si>
    <t>2022 Hearing Booklet, Tab J - 2022 ICW w/ MSFM Prior Years Rent Roll from DCAD (V-Exhibit 17)</t>
  </si>
  <si>
    <t>2022 Hearing Booklet, Tab K - 2016 ICW &amp; MSFM Supporting Docs (V-Exhibit 16 &amp; 34)</t>
  </si>
  <si>
    <t>2022 Hearing Booklet, Tab M - Review Data on DCAD ICWs 2022 to 2016, side by side (V-Exhibit 7a)</t>
  </si>
  <si>
    <t>2022 Hearing Booklet, Tab M - Copies of DCAD ICW Documents 2016 to 2022 (V-Exhibit 7b)</t>
  </si>
  <si>
    <t>2021 Hearing Booklet Item – DCAD ICW Used w Actual Property Data, 2020 &amp; 2021 (V-Exhibit 16b)</t>
  </si>
  <si>
    <t>2021 Hearing Booklet Item – 2016 Pre-Hearing Value Agreement vs ICW (V-Exhibit 16a)</t>
  </si>
  <si>
    <t>Exhibit - 2008 ICW with our review notes</t>
  </si>
  <si>
    <t>Increasing market values dramatically as a result of erroneous valuations:</t>
  </si>
  <si>
    <t>Affecting Denton County Households significantly:</t>
  </si>
  <si>
    <t>Failed to maintain work file(s) in manner required.</t>
  </si>
  <si>
    <t>USPAP Professional General Standards, Record Keeping Rules, exhibit page 6</t>
  </si>
  <si>
    <t>Charles (Chuck) Saling deposition (V-Exhibit 1), 2019 case, testimony demonstrates violation</t>
  </si>
  <si>
    <t>Testimony or Affidavit of Beverly Henley</t>
  </si>
  <si>
    <t>Denton Record Chronicle 2-25-22 – Amid mismanagement accusations. DCAD still working…</t>
  </si>
  <si>
    <t>Deposition Transcript, Hope McClure, Feb 2022</t>
  </si>
  <si>
    <t>October 12, 2023 board meeting audio recording</t>
  </si>
  <si>
    <t>DCAD Board Meeting Minutes 12/7/23</t>
  </si>
  <si>
    <t>Agenda Item 8, IAAO Proposal for DCAD Review</t>
  </si>
  <si>
    <t>Violation of Record Keeping = Violation of Ethics</t>
  </si>
  <si>
    <t>Exhibit – USPAP Professional General Standards</t>
  </si>
  <si>
    <t>There are other Ethics Rules violated, not just with Record Keeping.</t>
  </si>
  <si>
    <t>Varying degrees of Ethics Rule violations have occurred.</t>
  </si>
  <si>
    <t>Rules of Conduct Violated</t>
  </si>
  <si>
    <t>Rules of Management Violated</t>
  </si>
  <si>
    <t>Rules of Confidentiality Violated</t>
  </si>
  <si>
    <t>Error of Omission: Error resulting from omitting (not using or leaving out) information or details.</t>
  </si>
  <si>
    <t>Error of Commission: Error resulting by using or inserting improper information or details.</t>
  </si>
  <si>
    <t>Ignoring prior year value reduced by protest/appeal, year after year: omission &amp; commission</t>
  </si>
  <si>
    <t>Using Improper Cap Rates to inflate (manipulate) property valuation (error by commission):</t>
  </si>
  <si>
    <t>2023 Hearing Booklet, Tab P11 – MSFM Cap Rate Valuations &amp; DCAD Assessed Value, 2013-2023</t>
  </si>
  <si>
    <t>2023 Hearing Booklet, Tab P21-5 – Review Commercial/SC Property Valuations &amp; Cap Rates (11-23-21)</t>
  </si>
  <si>
    <t>DCAD Cap Rate Charts 2019-2017 (aka LB23a)</t>
  </si>
  <si>
    <t>Ignoring (not considering) historical operating stmts made available annually during protest process:</t>
  </si>
  <si>
    <t>Ignoring current &amp; historical rent roll info &amp; occupancy % provided every year during protest process:</t>
  </si>
  <si>
    <t>Ignoring charts with history of lease occupancy: errors by omission &amp; commission</t>
  </si>
  <si>
    <t>Failing to consider, utilize, or acknowledge MSFM’s comps &amp; historical comparative value:</t>
  </si>
  <si>
    <t>Instructing Expert to ignore effect of location &amp; historical operating performance in appraisal reports:</t>
  </si>
  <si>
    <t>MacKenzie S. Bottum &amp; Associates Appraisal Report, August 2020</t>
  </si>
  <si>
    <t>Review Notes</t>
  </si>
  <si>
    <t>MacKenzie S. Bottum &amp; Associates Equal &amp; Uniform Appraisal Report, August 2020</t>
  </si>
  <si>
    <t>Making error by omission or commission with 3 Apartment Communities:</t>
  </si>
  <si>
    <t>Residential property, errors by acts of omission &amp; commission:</t>
  </si>
  <si>
    <t>Increasing values in ISDs in response to State Property Value Study, not based on actual appraisal:</t>
  </si>
  <si>
    <t>Violating 14-day evidence rule, for 4536 Mahogany, erroneously or intentionally:</t>
  </si>
  <si>
    <t>Exhibit – DCAD Comps for 4536-072023</t>
  </si>
  <si>
    <t>Raising values excessively, globally, in Denton County, as a result of omissions &amp; commissioned errors:</t>
  </si>
  <si>
    <t>Creating a high volume of protests, w/ counts increasing at faster rate than parcel counts/population:</t>
  </si>
  <si>
    <t>Proceeding with appraisal work, knowing there was a problem with the data (act of commission):</t>
  </si>
  <si>
    <t>Exhibit – DCAD Board Meeting Recording, 10-12-23</t>
  </si>
  <si>
    <t>Exhibit - DCAD Board Meeting 10-12-23, Notes &amp; Partial Transcript</t>
  </si>
  <si>
    <t>Exhibit – Testimony or Affidavit of Beverly Henley</t>
  </si>
  <si>
    <t>Exhibit - Denton Record Chronicle 2-25-22 – Amid mismanagement accusations…</t>
  </si>
  <si>
    <t>Failed to comply w/ USPAP Stds Rule 5-1(c) by rending 2023 mass appraisal in a careless or negligent manner.</t>
  </si>
  <si>
    <t>DCAD and its staff are negligent, as evidenced by the repeating (year after year) behavior.</t>
  </si>
  <si>
    <t>Nov 2020 csv</t>
  </si>
  <si>
    <t>Aug 2021 csv</t>
  </si>
  <si>
    <t>April 2023 csv</t>
  </si>
  <si>
    <t xml:space="preserve">Changing SIGNIFICANTLY what data is available &amp; amount of data readily available is an act </t>
  </si>
  <si>
    <t>of omission &amp; commission by DCAD to the public.  (It is also misleading &amp; negligent.)</t>
  </si>
  <si>
    <t>Exhibit – Single Family Homes Example, 2016-2023 values reviewed</t>
  </si>
  <si>
    <t>Ignoring prior year value reduced by protest/appeal, year after year:</t>
  </si>
  <si>
    <t>Inserting non-actual data to ICW to inflate NOI and property valuation, year after year:</t>
  </si>
  <si>
    <t>Using Improper Cap Rates to inflate property valuation, year after year:</t>
  </si>
  <si>
    <t>*DCAD’s own valuations &amp; other valuation models disprove DCAD’s ICW cap rates &amp; cap rate charts</t>
  </si>
  <si>
    <t>Ignoring charts with history of lease occupancy:</t>
  </si>
  <si>
    <t>Using improper comps, year after year:</t>
  </si>
  <si>
    <t>Continually not valuing MSFM “equal &amp; uniform” with its actual comps:</t>
  </si>
  <si>
    <t>Continually failing to consider, utilize, or acknowledge MSFM’s comps &amp; historical comparative value:</t>
  </si>
  <si>
    <t>Continually ignoring prior years reduced values &amp; evidence with sample of 140:</t>
  </si>
  <si>
    <t>Making significant error with initial appraisal value with 3 Apartment Communities is negligence:</t>
  </si>
  <si>
    <t>Proceeding with appraisal work, knowing there was a problem with the data (act of negligence):</t>
  </si>
  <si>
    <t>8/9/23 taxpayer witnessed a large, closed to public, meeting of ARB members prior to starting the day.</t>
  </si>
  <si>
    <t>1124 Squires back-to-back years, protest reduced value at or around the homestead capped tax value.</t>
  </si>
  <si>
    <t>After 7/19/23 hearing &amp; MSFM reduction in value, ARB Hearing Chairman was questiond &amp; scolded by DCAD.</t>
  </si>
  <si>
    <t>Exhibit – MSFM 7-19-23 Order Determining Value</t>
  </si>
  <si>
    <t>Exhibit – Testimony or Affidavit from Mr. Fowler</t>
  </si>
  <si>
    <t>Raising values excessively in DC, yoy, at rate faster than inflation,  violating law &amp; USPAP is act of negligence:</t>
  </si>
  <si>
    <t>Appraisals completed in careless &amp; negligent manner, failing to use due diligence &amp; due care.</t>
  </si>
  <si>
    <t>Manipulating property records &amp; information available to the public (act of negligence):</t>
  </si>
  <si>
    <t>Exhibit – 4/6/23 Board Meeting Recording, Deputy CA Littrell says updates will not be continuous</t>
  </si>
  <si>
    <t>Exhibit – Dates Property Search Data Updated, May to Sept 2023, May &amp; June very few updates</t>
  </si>
  <si>
    <t>Exhibit – Copy of 6/26/23 Property Search Page, database last updated on 6/5/23</t>
  </si>
  <si>
    <t>Exhibit – Copy of 9/27/23 4536 Mahogany DCAD Record, value not updated for 8/15 protest</t>
  </si>
  <si>
    <t>Exhibit - What’s Changed After Senate Bill 2, page 5</t>
  </si>
  <si>
    <t>Exhibit -  Copy of 9/28/23 4536 Mahogany DCAD Record, value now updated for 8/15 protest</t>
  </si>
  <si>
    <t>Exhibit – Senate Bill 2 Explanatory Q&amp;A, pages 5 &amp; 6</t>
  </si>
  <si>
    <t>Exhibit – Sec 26.17 of Texas Property Tax Code</t>
  </si>
  <si>
    <t xml:space="preserve">Exhibit – 4529 Mahogany DCAD’s Conflicting Data $1,280,000 informal offer value posted to website  </t>
  </si>
  <si>
    <t>Exhibit - 1124 Squires DCADs Conflicting Data $485,000 informal offer value posted website</t>
  </si>
  <si>
    <t>Exhibit - Scan3462, $1,633,695 value on 2016 ICW DCAD prepared for MSFM was posted to website</t>
  </si>
  <si>
    <t>The info &amp; access to data changed significantly with software/website changes in 2020-2021:</t>
  </si>
  <si>
    <t>(doc has list of items that changed)</t>
  </si>
  <si>
    <t>Manipulating property tax information available to the public (act of negligence):</t>
  </si>
  <si>
    <t>Prior Notice of Appraisals provided the specific tax rate &amp; tax estimate to taxpayer.</t>
  </si>
  <si>
    <t>Exhibit – 2023 Notice of Appraisal, 1124 Squires for example</t>
  </si>
  <si>
    <t>Exhibit – 2023 Post Card</t>
  </si>
  <si>
    <t>Exhibit - What’s Changed After Senate Bill 2</t>
  </si>
  <si>
    <t>Exhibit – Senate Bill 2 Explanatory Q&amp;A</t>
  </si>
  <si>
    <t>Exhibit – 8/17/23 DCAD Board Meeting Recording, Spencer talks about HB 3273 changes to SB 2</t>
  </si>
  <si>
    <t>Issuing Mass Appraisal Reports stating that USPAP and property tax code are being followed:</t>
  </si>
  <si>
    <t>Exhibit - 2022 Mass Appraisal Report</t>
  </si>
  <si>
    <t>Signing, swearing to have performed Mass Appraisal diligently:</t>
  </si>
  <si>
    <t>Exhibit - 2022 Mass Appraisal Report, signed on page 48.</t>
  </si>
  <si>
    <t xml:space="preserve">Exhibit - Signatures pages of the 2018 to 2022 reports.  </t>
  </si>
  <si>
    <t>Not informing the public of Board Meetings timely, or well in-advance, even when known in-advance:</t>
  </si>
  <si>
    <t>Per audio recording from 4/6/23 meeting, next meeting was set for 5/11/23.</t>
  </si>
  <si>
    <t>webpage saved to pdf on 4/24/23, next meeting is on 5/11/23</t>
  </si>
  <si>
    <t>webpage saved to pdf on 5/5/23, next meeting is on 5/11/23</t>
  </si>
  <si>
    <t>They wait until the Monday or Tuesday before the meeting to post schedule to website.</t>
  </si>
  <si>
    <t>DCAD Board Policies &amp; Procedures</t>
  </si>
  <si>
    <t>Operating a CAD with staff &amp; ARB that is not adequately trained violates USPAP &amp; is negligent:</t>
  </si>
  <si>
    <t>3/9/23 meeting, Deputy Chief Littrell discusses training, like he’s uncovering a problem prior to him</t>
  </si>
  <si>
    <t>4/6/23 meeting, CA Spencer discusses training &amp; plan for training with 2024 budget proposal</t>
  </si>
  <si>
    <t>8/17/23 meeting audio, min 38:30, Deputy Chief Littrell discusses staff training &amp; development</t>
  </si>
  <si>
    <t>11/17/23 meeting audio, min 6-9:30, CA Spencer discusses having IAAO perform in-depth analysis</t>
  </si>
  <si>
    <t>Deceiving public about education, training, and compliance is misleading &amp; negligent:</t>
  </si>
  <si>
    <t>About Us, About Denton CAD</t>
  </si>
  <si>
    <t>About Us, Education &amp; Training</t>
  </si>
  <si>
    <t>Exhibit – Complaint Filed by Beverly Henley (Former Chair of ARB), December 2021</t>
  </si>
  <si>
    <t>Exhibit -  Complaint Filed by Beverly Henley, still open &amp; unresolved, Feb 2024</t>
  </si>
  <si>
    <t>Exhibit – Complaint Filed by Vexler for Mavex Shops of Flower Mound, Nov 2022</t>
  </si>
  <si>
    <t>Exhibit – Complaint Filed by Vexler for Mavex Shops of Flower Mound, still open &amp; unresolved, Jan 2024</t>
  </si>
  <si>
    <t>Exhibit - Charles (Chuck) Saling deposition (V-Exhibit 1)</t>
  </si>
  <si>
    <t>Exhibit - 5/11/23 Board Meeting Audio, challenge of finding good ARB and training ARB</t>
  </si>
  <si>
    <t>Exhibit – Copy 2016 Pre-Hearing Documents, with ICW prepared &amp; not shared</t>
  </si>
  <si>
    <t>2/5/21 email from Saling w/ 2020 ICW attached says, “I will work out a number for your review.”</t>
  </si>
  <si>
    <t>DCAD then insists to do, and pushes for, a topline value agreement, instead of doing hearing</t>
  </si>
  <si>
    <t>DCAD reps refused to look at, or consider, operating information during this time</t>
  </si>
  <si>
    <t>Lopez, class B not A, copies of DCAD evidence not provided, MSFM censored on prior year values</t>
  </si>
  <si>
    <t>2022 Hearing Booklet, Tab L - 2022 DCAD ICW Indicated Value Reviewed (aka Graphic #5 or V-Ex 18)</t>
  </si>
  <si>
    <t xml:space="preserve">2019 &amp; 2021 - Additional Notes – ARB Panel Mis-Directed </t>
  </si>
  <si>
    <t>Ignoring sales, supply &amp; demand, &amp; other forces effect on home values demonstrates negligence:</t>
  </si>
  <si>
    <t>4/6/23 meeting, Board discuss training being important &amp; discuss ways for DCAD to benefit financially</t>
  </si>
  <si>
    <t>·         not produced a credible appraisal (or mass appraisal)</t>
  </si>
  <si>
    <t>·         not employed proper techniques</t>
  </si>
  <si>
    <t>·         committed errors of omission &amp; commission that significantly effect results</t>
  </si>
  <si>
    <t>·         not exercised due care to avoid errors that affect opinion &amp; conclusion</t>
  </si>
  <si>
    <t>·         ignored, not identified, &amp; not analyzed factors, conditions, data &amp; other info w/ significant effect</t>
  </si>
  <si>
    <r>
      <t>Ignoring location and visibility</t>
    </r>
    <r>
      <rPr>
        <b/>
        <sz val="12"/>
        <color theme="1"/>
        <rFont val="Aptos Narrow"/>
        <family val="2"/>
        <scheme val="minor"/>
      </rPr>
      <t>:</t>
    </r>
  </si>
  <si>
    <r>
      <t>4529 Mahogany (Solinski) 2023 example:</t>
    </r>
    <r>
      <rPr>
        <b/>
        <sz val="12"/>
        <color theme="1"/>
        <rFont val="Aptos Narrow"/>
        <family val="2"/>
        <scheme val="minor"/>
      </rPr>
      <t xml:space="preserve"> </t>
    </r>
  </si>
  <si>
    <r>
      <t xml:space="preserve">DCAD notice 1,348,300, informal offer </t>
    </r>
    <r>
      <rPr>
        <b/>
        <u/>
        <sz val="12"/>
        <color theme="1"/>
        <rFont val="Aptos Narrow"/>
        <family val="2"/>
        <scheme val="minor"/>
      </rPr>
      <t>1,280,000,</t>
    </r>
    <r>
      <rPr>
        <sz val="12"/>
        <color theme="1"/>
        <rFont val="Aptos Narrow"/>
        <family val="2"/>
        <scheme val="minor"/>
      </rPr>
      <t xml:space="preserve"> DCAD in ARB, 1,330,000, extract data value </t>
    </r>
    <r>
      <rPr>
        <b/>
        <u/>
        <sz val="12"/>
        <color theme="1"/>
        <rFont val="Aptos Narrow"/>
        <family val="2"/>
        <scheme val="minor"/>
      </rPr>
      <t>1,051,463</t>
    </r>
  </si>
  <si>
    <r>
      <t>Inserting non-actual (manipulated) data to ICW to inflate NOI &amp; property valuation: commission</t>
    </r>
    <r>
      <rPr>
        <sz val="12"/>
        <color theme="1"/>
        <rFont val="Aptos Narrow"/>
        <family val="2"/>
        <scheme val="minor"/>
      </rPr>
      <t xml:space="preserve">  </t>
    </r>
  </si>
  <si>
    <r>
      <t>*</t>
    </r>
    <r>
      <rPr>
        <b/>
        <sz val="12"/>
        <color theme="1"/>
        <rFont val="Aptos Narrow"/>
        <family val="2"/>
        <scheme val="minor"/>
      </rPr>
      <t>DCAD’s own valuations &amp; other valuation models disprove DCAD’s ICW cap rates &amp; cap rate charts</t>
    </r>
  </si>
  <si>
    <r>
      <t>Using improper comps: errors by commission</t>
    </r>
    <r>
      <rPr>
        <sz val="12"/>
        <color theme="1"/>
        <rFont val="Aptos Narrow"/>
        <family val="2"/>
        <scheme val="minor"/>
      </rPr>
      <t xml:space="preserve">  </t>
    </r>
  </si>
  <si>
    <r>
      <t xml:space="preserve">*ignoring once may be </t>
    </r>
    <r>
      <rPr>
        <b/>
        <u/>
        <sz val="12"/>
        <color theme="1"/>
        <rFont val="Aptos Narrow"/>
        <family val="2"/>
        <scheme val="minor"/>
      </rPr>
      <t>error by</t>
    </r>
    <r>
      <rPr>
        <sz val="12"/>
        <color theme="1"/>
        <rFont val="Aptos Narrow"/>
        <family val="2"/>
        <scheme val="minor"/>
      </rPr>
      <t xml:space="preserve"> </t>
    </r>
    <r>
      <rPr>
        <b/>
        <u/>
        <sz val="12"/>
        <color theme="1"/>
        <rFont val="Aptos Narrow"/>
        <family val="2"/>
        <scheme val="minor"/>
      </rPr>
      <t>omission</t>
    </r>
    <r>
      <rPr>
        <sz val="12"/>
        <color theme="1"/>
        <rFont val="Aptos Narrow"/>
        <family val="2"/>
        <scheme val="minor"/>
      </rPr>
      <t xml:space="preserve">, ignoring repeatedly is </t>
    </r>
    <r>
      <rPr>
        <b/>
        <u/>
        <sz val="12"/>
        <color theme="1"/>
        <rFont val="Aptos Narrow"/>
        <family val="2"/>
        <scheme val="minor"/>
      </rPr>
      <t>error by commission</t>
    </r>
  </si>
  <si>
    <r>
      <t>C</t>
    </r>
    <r>
      <rPr>
        <b/>
        <u/>
        <sz val="12"/>
        <color theme="1"/>
        <rFont val="Aptos Narrow"/>
        <family val="2"/>
        <scheme val="minor"/>
      </rPr>
      <t>hastising, questioning &amp; coaching of ARB on protest hearing valuations:</t>
    </r>
  </si>
  <si>
    <r>
      <t xml:space="preserve">5/11/23 meeting audio, hr 1, min 24, Deputy Chief Littrell says </t>
    </r>
    <r>
      <rPr>
        <b/>
        <sz val="12"/>
        <color theme="1"/>
        <rFont val="Aptos Narrow"/>
        <family val="2"/>
        <scheme val="minor"/>
      </rPr>
      <t>“huge” need for training &amp; development</t>
    </r>
  </si>
  <si>
    <r>
      <t xml:space="preserve">Exhibit - </t>
    </r>
    <r>
      <rPr>
        <b/>
        <u/>
        <sz val="12"/>
        <color rgb="FF0070C0"/>
        <rFont val="Aptos Narrow"/>
        <family val="2"/>
        <scheme val="minor"/>
      </rPr>
      <t>State Comptroller Publication 96-308, Appraisal Review Board (ARB) Manual for 2023, pgs. 9-11</t>
    </r>
  </si>
  <si>
    <r>
      <t xml:space="preserve">Exhibit – </t>
    </r>
    <r>
      <rPr>
        <u/>
        <sz val="12"/>
        <color theme="1"/>
        <rFont val="Aptos Narrow"/>
        <family val="2"/>
        <scheme val="minor"/>
      </rPr>
      <t>2017 Protest Hearing Audio Recording for MSFM</t>
    </r>
    <r>
      <rPr>
        <sz val="12"/>
        <color theme="1"/>
        <rFont val="Aptos Narrow"/>
        <family val="2"/>
        <scheme val="minor"/>
      </rPr>
      <t xml:space="preserve"> (need), ARB person doesn’t understand math</t>
    </r>
  </si>
  <si>
    <r>
      <t>Exhibit – 2017 Protest Hearing Audio Recording for MSFM</t>
    </r>
    <r>
      <rPr>
        <sz val="12"/>
        <color theme="1"/>
        <rFont val="Aptos Narrow"/>
        <family val="2"/>
        <scheme val="minor"/>
      </rPr>
      <t xml:space="preserve"> (need), DCAD lies to &amp; misleads ARB</t>
    </r>
  </si>
  <si>
    <r>
      <t>Exhibit – 2018 Protest Hearing Audio Recording for MSFM</t>
    </r>
    <r>
      <rPr>
        <sz val="12"/>
        <color theme="1"/>
        <rFont val="Aptos Narrow"/>
        <family val="2"/>
        <scheme val="minor"/>
      </rPr>
      <t xml:space="preserve"> (need),  DCAD lies to &amp; misleads ARB</t>
    </r>
  </si>
  <si>
    <r>
      <t>Exhibit – 2019 Protest Hearing Audio Recording for MSFM</t>
    </r>
    <r>
      <rPr>
        <sz val="12"/>
        <color theme="1"/>
        <rFont val="Aptos Narrow"/>
        <family val="2"/>
        <scheme val="minor"/>
      </rPr>
      <t xml:space="preserve"> (need), DCAD lies to &amp; misleads ARB</t>
    </r>
  </si>
  <si>
    <r>
      <t>Exhibit - 2021 Protest Hearing Audio Recording for MSFM</t>
    </r>
    <r>
      <rPr>
        <sz val="12"/>
        <color theme="1"/>
        <rFont val="Aptos Narrow"/>
        <family val="2"/>
        <scheme val="minor"/>
      </rPr>
      <t xml:space="preserve"> (AUDIO LOST or DESTROYED)</t>
    </r>
  </si>
  <si>
    <t>Misdirecting, misinforming, and lying to taxpayers &amp; ARB panels, yoy, in protest process is misleading &amp; negligent:</t>
  </si>
  <si>
    <t>Failed to comply w/ USPAP Stds Rule 5-2(e)(iii) by failing to consider location when  conducting mass appraisal</t>
  </si>
  <si>
    <t>Using improper comps from different market areas (different locations) for MSFM:</t>
  </si>
  <si>
    <t>Not valuing MSFM “equal &amp; uniform” with its actual comps in the immediate area/neighborhood:</t>
  </si>
  <si>
    <t>Ignoring actual data based on location &amp; performance when producing ICW &amp; inflate valuation:</t>
  </si>
  <si>
    <t>Not using cap rate that considers sub-par location &amp; sub-par financial performance:</t>
  </si>
  <si>
    <t>Scan3462 (exhibit with 2016 worksheets and supplemental data)</t>
  </si>
  <si>
    <t>Using improper comps (ignoring location) for 4536; DCAD comps in COMPLETELY different markets:</t>
  </si>
  <si>
    <r>
      <t>Ignoring location and visibility, despite providing evidence</t>
    </r>
    <r>
      <rPr>
        <b/>
        <sz val="12"/>
        <color theme="1"/>
        <rFont val="Aptos Narrow"/>
        <family val="2"/>
        <scheme val="minor"/>
      </rPr>
      <t>:</t>
    </r>
  </si>
  <si>
    <t xml:space="preserve">Failed to comply w/ USPAP Standards Rule 5-4(b) by failing to develop mathematical models that, with </t>
  </si>
  <si>
    <t xml:space="preserve">as represented by quantitative and qualitative approaches to value for the 2023 mass appraisal. </t>
  </si>
  <si>
    <t>reasonable certainty, represent the relationship between property value and supply and demand factors,</t>
  </si>
  <si>
    <t>(see everything above)</t>
  </si>
  <si>
    <t>DCAD’s “mathematical model” did not identify w/ reasonable certainty 4536’s comps or 4536’s value.</t>
  </si>
  <si>
    <t>Exhibit – 4536 ARB Order Determining Value 2023</t>
  </si>
  <si>
    <t>Exhibit – 4536 ARB Order Determining Value 2022</t>
  </si>
  <si>
    <t>DCAD’s “mathematical model” failed to identify w/ reasonable certainty 1124’s 2022 &amp; 2023 value.</t>
  </si>
  <si>
    <t>Exhibit – DCAD’s 2022 Sales Comps for 1124 Squires</t>
  </si>
  <si>
    <t>Raising 4536 Mahogany &amp; 1124 Squires from 2016-2023 excessively:</t>
  </si>
  <si>
    <t>DCAD’s “mathematical model” has values increasing 1.56 to 3.27 times faster than inflation</t>
  </si>
  <si>
    <t>Raising values excessively, in Estates of Copper Canyon:</t>
  </si>
  <si>
    <t>DCAD’s “mathematical model” has values increasing twice as fast as inflation</t>
  </si>
  <si>
    <t>Failing to provide mathematical model to support increasing value, year after year:</t>
  </si>
  <si>
    <t>with no clear &amp; convincing evidence to support increase in current year = sec 23.01e violation</t>
  </si>
  <si>
    <t>with no mathematical model or valuation validating the increased value</t>
  </si>
  <si>
    <t xml:space="preserve"> </t>
  </si>
  <si>
    <t>values often 2 or 3 times higher than prior year assessed value (prior year reduced value)</t>
  </si>
  <si>
    <t>see ICW, operating stmts &amp; rent rolls; data/evidence does not support value increased</t>
  </si>
  <si>
    <t>Manipulating mathematical model (ICW) in attempt to support a higher property valuation:</t>
  </si>
  <si>
    <t>Using improper (unsupported) cap rates in mathematical models to inflate property valuation:</t>
  </si>
  <si>
    <t>Using improper comps on their Comp Grid mathematical model:</t>
  </si>
  <si>
    <t>Not using (or ignoring) mathematical models when valuing group of 140:</t>
  </si>
  <si>
    <t>Effect of a proper appraisal process should not result in higher incident of protests, contested values:</t>
  </si>
  <si>
    <t xml:space="preserve">Protest Counts 2016-2023 &amp; Single Family Residential Counts for 2023  </t>
  </si>
  <si>
    <t>2022 Mass Appraisal Report, see highlighted sections throughout, specifically pages 16 &amp; 25</t>
  </si>
  <si>
    <t xml:space="preserve">Failing to perform statistical analysis that would identify problems with mathematical models and the </t>
  </si>
  <si>
    <t>appraisal values resulting from those models or techniques:</t>
  </si>
  <si>
    <t>Not using (or ignoring) mathematical models or proper techniques to calibrate properties’ class codes:</t>
  </si>
  <si>
    <t>Exhibit – Review 2022 Valuations &amp; Class Code Changes, 140 Shopping Centers</t>
  </si>
  <si>
    <t>Not using (or ignoring) mathematical models or proper techniques when valuing group of 140:</t>
  </si>
  <si>
    <t>Failing to include/consider prior year reduced values (evidence) in mass appraisal/notice values:</t>
  </si>
  <si>
    <t>Failing to use technique or mathematical model to support (provide evidence) for increasing value:</t>
  </si>
  <si>
    <t>Manipulating mathematical model/technique (ICW) in inflate/support a higher property valuation:</t>
  </si>
  <si>
    <t>Using improper comps on their Comp Grid mathematical model or technique:</t>
  </si>
  <si>
    <t>Not using (or ignoring) Mathematical Model to value property “equal &amp; uniform” with its comps:</t>
  </si>
  <si>
    <t>DCAD failed to identify comp(s), leads to improper valuation for 4536, and inflated valuation of ECC.</t>
  </si>
  <si>
    <t>DCAD failed to review comps prior to issuing 2022 notice value (mass appraisal value).</t>
  </si>
  <si>
    <t>DCAD failed to review/consider prior year information before issuing 2023 notice value.</t>
  </si>
  <si>
    <t>DCAD’s “techniques” for calibrating mass appraisal have values increasing twice as fast as inflation.</t>
  </si>
  <si>
    <t>DCAD Board Meeting Recording 6-15-23 (minute 15:40 forward) (sch 750, hear 250, negotiate 500)</t>
  </si>
  <si>
    <t>Ignoring other measures &amp; techniques (other mathematical models) to establish &amp; verify property value:</t>
  </si>
  <si>
    <r>
      <t>Using improper (unsupported) cap rates in mathematical model/technique to inflate valuation:</t>
    </r>
    <r>
      <rPr>
        <sz val="12"/>
        <color theme="1"/>
        <rFont val="Aptos Narrow"/>
        <family val="2"/>
        <scheme val="minor"/>
      </rPr>
      <t xml:space="preserve">  </t>
    </r>
  </si>
  <si>
    <r>
      <t xml:space="preserve"> </t>
    </r>
    <r>
      <rPr>
        <b/>
        <sz val="12"/>
        <color theme="1"/>
        <rFont val="Aptos Narrow"/>
        <family val="2"/>
        <scheme val="minor"/>
      </rPr>
      <t>*DCAD’s own valuations &amp; other valuation models disprove DCAD’s ICW cap rates &amp; cap rate charts</t>
    </r>
  </si>
  <si>
    <t xml:space="preserve">Raising values excessively in Denton County, year after year, at a rate much faster than inflation,  </t>
  </si>
  <si>
    <t>violating law &amp; USPAP is act of negligence; mass appraisal model calibrated to over-value &amp; over-tax:</t>
  </si>
  <si>
    <t xml:space="preserve">Increasing home values in ISDs in response to State Property Value Study, </t>
  </si>
  <si>
    <t>not based on actual appraisal, or “recognized technique”:</t>
  </si>
  <si>
    <t xml:space="preserve">Ignoring other measures &amp; analysis (other mathematical models) to establish &amp; verify property value… </t>
  </si>
  <si>
    <t>their valuation method focuses only on NOI… it “stops” at NOI:</t>
  </si>
  <si>
    <t>not based on actual appraisal, or a “mathematical model”:</t>
  </si>
  <si>
    <t>Not identifying sale price trend, supply &amp; demand, &amp; other forces affecting home values demonstrates</t>
  </si>
  <si>
    <t>either a failure of mathematical model utilized or a complete circumvention (by-pass) of applying a model;</t>
  </si>
  <si>
    <t>DCAD did not show w/ reasonable certainty the relationship between home values, supply &amp; demand:</t>
  </si>
  <si>
    <t>Failed to comply w/ USPAP Stds Rule 5-7(a) by failing to reconcile the quality &amp; quantity of data available</t>
  </si>
  <si>
    <t>and analyzed within the approaches used and the applicability and relevance of the approaches, methods</t>
  </si>
  <si>
    <t>&amp; techniques used in the 2023 DCAD mass appraisal.</t>
  </si>
  <si>
    <t>Exhibit - 3 Apartment Properties Reviewed for 2023</t>
  </si>
  <si>
    <t>Effect of appraisal process should not be excessive unmerited valuations across Denton County:</t>
  </si>
  <si>
    <t>Not using (or ignoring) methods or techniques to value property “equal &amp; uniform” with its comps:</t>
  </si>
  <si>
    <t>DCAD failed to reconcile quality &amp; quantity of data available in its approach to value 4536 (&amp; ECC).</t>
  </si>
  <si>
    <t>DCAD failed to reconcile quality &amp; quantity of data available in its approach to value 1124.</t>
  </si>
  <si>
    <t>If methods &amp; techniques had been performed within USPAP, would not have reduced by over 50%.</t>
  </si>
  <si>
    <t>If methods &amp; techniques had been performed within USPAP, then over 90% of the sample of 140 would not</t>
  </si>
  <si>
    <t>need to protest yoy, and nor would their notice values be reduced by 24% in 2023, 33% in 2022, &amp; 32% in 2020.</t>
  </si>
  <si>
    <t>If method &amp; techniques had been performed within USPAP, then changes to the class coding system</t>
  </si>
  <si>
    <t>and property assignments to class codes would not contradictory:</t>
  </si>
  <si>
    <t>*DCAD's own valuations &amp; other valuation models disprove DCAD’s ICW cap rates &amp; cap rate charts</t>
  </si>
  <si>
    <t>Using improper (unsupported) cap rates in mathematical model/technique to inflate valuations:</t>
  </si>
  <si>
    <t>is a failure to reconcile the quality and quantity of data available:</t>
  </si>
  <si>
    <t>Raising values excessively, failing to reconcile qual &amp; qty of data, w/ improper “mathematical model”</t>
  </si>
  <si>
    <t>not based on actual appraisal, or appraisal techniques &amp; approaches:</t>
  </si>
  <si>
    <t>Increasing home values in ISDs in response to State Property Value Study,</t>
  </si>
  <si>
    <t xml:space="preserve">Ignoring sale price trends, supply &amp; demand, &amp; other forces affecting home values demonstrates </t>
  </si>
  <si>
    <t>failure to reconcile quality &amp; quantity of data:</t>
  </si>
  <si>
    <t>Ignoring other measures &amp; techniques (other mathematical models) to establish &amp; verify property value</t>
  </si>
  <si>
    <t xml:space="preserve">Failed to comply w/ USPAP Standards Rule 5-7(b) by failing to use or implement appraisal testing </t>
  </si>
  <si>
    <t>procedures &amp; techniques to ensure that standards of accuracy are maintained for 2023  mass appraisal.</t>
  </si>
  <si>
    <t>Refer to items discussed in detail, multiple times, previously.</t>
  </si>
  <si>
    <t xml:space="preserve">Bigger questions, if data is dirty and results are dirty, and DCAD knows they have manipulated values, </t>
  </si>
  <si>
    <t xml:space="preserve">what would their analysis actually identify… what reliance could the taxpayer have on that analysis… </t>
  </si>
  <si>
    <t xml:space="preserve">and what action would DCAD take to correct the data, to correct the appraisal process, to correct the </t>
  </si>
  <si>
    <t>appraisal values, and to provide a credible mass appraisal?</t>
  </si>
  <si>
    <t>Failing to properly perform the “Office Reviews” as stated in Annual Mass Appraisal Reports:</t>
  </si>
  <si>
    <t>2022 Mass Appraisal Report, see 18 &amp; 27 that reference “Office Review”</t>
  </si>
  <si>
    <t xml:space="preserve">Sample of 140 Analysis for 2023, August 2023  </t>
  </si>
  <si>
    <t xml:space="preserve">Failing to perform statistical analysis that would identify problems with mathematical models and </t>
  </si>
  <si>
    <t>the appraisal values resulting from those models or techniques:</t>
  </si>
  <si>
    <t>If a significant number protested then mass appraisal analysis, opinion &amp; conclusion that produced the</t>
  </si>
  <si>
    <t>Exhibit – 4536 ARB Order Determining Value 2023, 2023 62% above 2022, 2023 reduced 24% to 1.5 mil</t>
  </si>
  <si>
    <t>Exhibit – 4536 2022 Exhibit 1, 2022 raised 42% above 2021, 2022 reduced 22% to 1,149,000</t>
  </si>
  <si>
    <t>Exhibit - 2022 Mass Appraisal Report, page 3 (aka exhibit LB22i)</t>
  </si>
  <si>
    <t>Exhibit - 2022 Mass Appraisal Report, page 6 (aka exhibit LB22i)</t>
  </si>
  <si>
    <t>Exhibit - 2022 Mass Appraisal Report, pages 18 &amp; 27 (aka exhibit LB22i)</t>
  </si>
  <si>
    <t>See signatures pages of the 2018 to 2022 reports.  2023 Mass Appraisal Report is not available yet.</t>
  </si>
  <si>
    <t>2022 Hearing Booklet, Tab B - DCAD 2022 Comp Analysis Info &amp; MSFM Review Notes (V-Exhibit 19)</t>
  </si>
  <si>
    <t>2022 Hearing Booklet, Page 1, Notes - Presentation Notes for Protest Hearing 9/1/22 (V-Exhibit 45)</t>
  </si>
  <si>
    <t xml:space="preserve">Exhibit – 8/17/23 DCAD Board Meeting Recording, Spencer talks about HB 3273 changes to SB 2 </t>
  </si>
  <si>
    <t>Exhibit - Texas Property Tax Code, Section 5.04</t>
  </si>
  <si>
    <t>Exhibit – Agenda Item 8, of 12/7/23 Meeting, Proposal from IAAO</t>
  </si>
  <si>
    <t>Exhibit – DCAD Announcements Webpage, “Prestigious CEAA” award</t>
  </si>
  <si>
    <t>Exhibit - State Comptroller Publication 96-308, Appraisal Review Board (ARB) Manual for 2023, pgs. 9-11</t>
  </si>
  <si>
    <t>2019 &amp; 2021 - Additional Notes – ARB Panel Mis-Directed</t>
  </si>
  <si>
    <t>DCAD is misleading the taxpayer &amp; the public.</t>
  </si>
  <si>
    <t>DCAD Board Meeting Recording 4-6-23, a 15% to 20% county wide increase but protests will reduce</t>
  </si>
  <si>
    <t>Mavex Shops of Flower Mound (comm prop) increased 285%</t>
  </si>
  <si>
    <t>Vexler home (4536 Mahogany) increased 62%</t>
  </si>
  <si>
    <t>Robbins home (1124 Squires) increased 48%</t>
  </si>
  <si>
    <t>Solinski home (4529 Mahogany) increased 30%</t>
  </si>
  <si>
    <t>Mavex Shops of Flower Mound’s comp group of 11 increased 29%, on avg</t>
  </si>
  <si>
    <t>Sample of 140 Commercial Shopping Centers increased over 46%, on avg</t>
  </si>
  <si>
    <t>In this article, he confirms info from realtors shows values have declined 3.1% from last year.</t>
  </si>
  <si>
    <t>If sales values have declined, why did DCAD mass appraisal values increase?</t>
  </si>
  <si>
    <t>Declaring values increased when home sales prices decline; DCAD is “gaslighting” appraisals.</t>
  </si>
  <si>
    <t>Denton County Home Affordability Review 2023, Avg &amp; Median Value Homes</t>
  </si>
  <si>
    <t>DCAD Board Meeting Minutes 3-3-22, see page 3, residential values up 25%, largest increase in 1 year.</t>
  </si>
  <si>
    <t>Says, we are now mandated to hold informal hearings prior to ARB hearings.</t>
  </si>
  <si>
    <t>Texas Association of Appraisal Districts (TAAD) Issues Guidance, March 17, 2022, values up 20-50%</t>
  </si>
  <si>
    <t>DCAD Board Meeting Minutes 3-3-22, see pages 3 &amp; 4, DCAD is TAAD member/participant</t>
  </si>
  <si>
    <t>Ex 1</t>
  </si>
  <si>
    <t>Ex 2</t>
  </si>
  <si>
    <t xml:space="preserve">In 4-6-23 board meeting, discuss homes values (DCAD values) increased 15 to 20%.  </t>
  </si>
  <si>
    <r>
      <t xml:space="preserve">Notices of Appraisal were all </t>
    </r>
    <r>
      <rPr>
        <b/>
        <u/>
        <sz val="12"/>
        <color theme="1"/>
        <rFont val="Aptos Narrow"/>
        <family val="2"/>
        <scheme val="minor"/>
      </rPr>
      <t>misleading.</t>
    </r>
  </si>
  <si>
    <r>
      <t xml:space="preserve">Repeatedly manipulating data on property valuation worksheet (ICW) to inflate value is </t>
    </r>
    <r>
      <rPr>
        <b/>
        <u/>
        <sz val="12"/>
        <color theme="1"/>
        <rFont val="Aptos Narrow"/>
        <family val="2"/>
        <scheme val="minor"/>
      </rPr>
      <t>misleading</t>
    </r>
    <r>
      <rPr>
        <b/>
        <sz val="12"/>
        <color theme="1"/>
        <rFont val="Aptos Narrow"/>
        <family val="2"/>
        <scheme val="minor"/>
      </rPr>
      <t>.</t>
    </r>
  </si>
  <si>
    <r>
      <t xml:space="preserve">Using improper comps in their Comp Grid, results in an inappropriate valuation; this is </t>
    </r>
    <r>
      <rPr>
        <b/>
        <u/>
        <sz val="12"/>
        <color theme="1"/>
        <rFont val="Aptos Narrow"/>
        <family val="2"/>
        <scheme val="minor"/>
      </rPr>
      <t>misleading.</t>
    </r>
  </si>
  <si>
    <r>
      <t xml:space="preserve">Information redacted &amp; hidden from the ARB by DCAD in 2022 hearing is </t>
    </r>
    <r>
      <rPr>
        <b/>
        <u/>
        <sz val="12"/>
        <color theme="1"/>
        <rFont val="Aptos Narrow"/>
        <family val="2"/>
        <scheme val="minor"/>
      </rPr>
      <t>misleading</t>
    </r>
    <r>
      <rPr>
        <b/>
        <sz val="12"/>
        <color theme="1"/>
        <rFont val="Aptos Narrow"/>
        <family val="2"/>
        <scheme val="minor"/>
      </rPr>
      <t>.</t>
    </r>
  </si>
  <si>
    <r>
      <t xml:space="preserve">DCAD’s comp analysis provided to ARB panel has </t>
    </r>
    <r>
      <rPr>
        <b/>
        <u/>
        <sz val="12"/>
        <color theme="1"/>
        <rFont val="Aptos Narrow"/>
        <family val="2"/>
        <scheme val="minor"/>
      </rPr>
      <t xml:space="preserve">misled </t>
    </r>
    <r>
      <rPr>
        <b/>
        <sz val="12"/>
        <color theme="1"/>
        <rFont val="Aptos Narrow"/>
        <family val="2"/>
        <scheme val="minor"/>
      </rPr>
      <t>the ARB on the comparable values.</t>
    </r>
  </si>
  <si>
    <r>
      <t>Manipulating property tax information available to the public, is</t>
    </r>
    <r>
      <rPr>
        <b/>
        <u/>
        <sz val="12"/>
        <color theme="1"/>
        <rFont val="Aptos Narrow"/>
        <family val="2"/>
        <scheme val="minor"/>
      </rPr>
      <t xml:space="preserve"> misleading &amp; negligent:</t>
    </r>
  </si>
  <si>
    <r>
      <t>Deceiving public about education, training, and compliance is</t>
    </r>
    <r>
      <rPr>
        <b/>
        <u/>
        <sz val="12"/>
        <color theme="1"/>
        <rFont val="Aptos Narrow"/>
        <family val="2"/>
        <scheme val="minor"/>
      </rPr>
      <t xml:space="preserve"> misleading &amp; negligent:</t>
    </r>
  </si>
  <si>
    <r>
      <t xml:space="preserve">If a significant number of values have been </t>
    </r>
    <r>
      <rPr>
        <b/>
        <u/>
        <sz val="12"/>
        <color theme="1"/>
        <rFont val="Aptos Narrow"/>
        <family val="2"/>
        <scheme val="minor"/>
      </rPr>
      <t>protested &amp; reduced</t>
    </r>
    <r>
      <rPr>
        <b/>
        <sz val="12"/>
        <color theme="1"/>
        <rFont val="Aptos Narrow"/>
        <family val="2"/>
        <scheme val="minor"/>
      </rPr>
      <t xml:space="preserve">, </t>
    </r>
    <r>
      <rPr>
        <b/>
        <u/>
        <sz val="12"/>
        <color theme="1"/>
        <rFont val="Aptos Narrow"/>
        <family val="2"/>
        <scheme val="minor"/>
      </rPr>
      <t>and or significant % of dollar value has</t>
    </r>
  </si>
  <si>
    <r>
      <rPr>
        <b/>
        <u/>
        <sz val="12"/>
        <color theme="1"/>
        <rFont val="Aptos Narrow"/>
        <family val="2"/>
        <scheme val="minor"/>
      </rPr>
      <t>been reduced below the notice value,</t>
    </r>
    <r>
      <rPr>
        <b/>
        <sz val="12"/>
        <color theme="1"/>
        <rFont val="Aptos Narrow"/>
        <family val="2"/>
        <scheme val="minor"/>
      </rPr>
      <t xml:space="preserve"> then the mass appraisal analysis, opinion &amp; conclusion that </t>
    </r>
  </si>
  <si>
    <r>
      <t xml:space="preserve">produced the Notices of Appraisal, were all </t>
    </r>
    <r>
      <rPr>
        <b/>
        <u/>
        <sz val="12"/>
        <color theme="1"/>
        <rFont val="Aptos Narrow"/>
        <family val="2"/>
        <scheme val="minor"/>
      </rPr>
      <t>misleading.</t>
    </r>
  </si>
  <si>
    <t>Ex 3</t>
  </si>
  <si>
    <t>Ex 4</t>
  </si>
  <si>
    <r>
      <t xml:space="preserve">DCAD’s 2019, 2020, 2021 &amp; 2022 Mass Appraisal Reports all state that </t>
    </r>
    <r>
      <rPr>
        <b/>
        <u/>
        <sz val="12"/>
        <color theme="1"/>
        <rFont val="Aptos Narrow"/>
        <family val="2"/>
        <scheme val="minor"/>
      </rPr>
      <t>property tax code 23.01(e)</t>
    </r>
    <r>
      <rPr>
        <b/>
        <sz val="12"/>
        <color theme="1"/>
        <rFont val="Aptos Narrow"/>
        <family val="2"/>
        <scheme val="minor"/>
      </rPr>
      <t xml:space="preserve"> is</t>
    </r>
  </si>
  <si>
    <t xml:space="preserve"> followed, but, yet this was not followed for MSFM or the 140, as the prior year(s) protest reduced values </t>
  </si>
  <si>
    <t xml:space="preserve">were ignored when making current year valuation. DCAD’s appraisals have been issued, claiming certain </t>
  </si>
  <si>
    <t>rules have been followed, and they have not. They have misled property owners by saying they are</t>
  </si>
  <si>
    <t xml:space="preserve"> doing something that in fact they are not doing.</t>
  </si>
  <si>
    <t xml:space="preserve">DCAD makes statements that it is following USPAP in its annual Mass Appraisal Reports, available for </t>
  </si>
  <si>
    <t xml:space="preserve">download on their website. However, the exhibits and evidence provided here demonstrate otherwise; </t>
  </si>
  <si>
    <t xml:space="preserve">there are USPAP violations. Accordingly, DCAD’s analysis, opinions, and conclusions are misleading. </t>
  </si>
  <si>
    <t xml:space="preserve">Their statement is misleading.  </t>
  </si>
  <si>
    <t xml:space="preserve">DCAD also makes claims on pages 18 &amp; 27 of the 2022 Mass Appraisal Report in sections titled “Office </t>
  </si>
  <si>
    <t xml:space="preserve">Review” that “previous values resulting from a formal hearing protest, lawsuit and other informal hearings </t>
  </si>
  <si>
    <t xml:space="preserve">are individually reviewed to determine if the value remains appropriate for the current year.” </t>
  </si>
  <si>
    <t xml:space="preserve">We have provided evidence of the opposite; they are not doing this.  Making this statement is misleading </t>
  </si>
  <si>
    <t>and was made to cover up that they are not doing proper reviews.</t>
  </si>
  <si>
    <t>Ex 5</t>
  </si>
  <si>
    <t>Chief Appraisers acknowledges the annual Mass Appraisal Reports, report that specifically identifies</t>
  </si>
  <si>
    <t xml:space="preserve"> appraisal law &amp; property tax code laws being followed, by signing it, taking an oath swearing to have</t>
  </si>
  <si>
    <t xml:space="preserve"> performed the Mass Appraisal in diligent manner.  </t>
  </si>
  <si>
    <t>Signing and taking this oath is misleading, diligence has not been exercised.</t>
  </si>
  <si>
    <t>Ex 6</t>
  </si>
  <si>
    <t>Ex 7</t>
  </si>
  <si>
    <t>Ex 8</t>
  </si>
  <si>
    <t>Ex 9</t>
  </si>
  <si>
    <t>Ex 10</t>
  </si>
  <si>
    <t xml:space="preserve">DCAD’s strategy to negotiate the high appraisal values down before the scheduled protest hearings; </t>
  </si>
  <si>
    <t>appraisal notices were issued in a misleading manner.</t>
  </si>
  <si>
    <t>The existence of this strategy demonstrates that an appraisal (or mass appraisal) was NOT completed;</t>
  </si>
  <si>
    <t>they misled taxpayers into believing one had been done.</t>
  </si>
  <si>
    <t>Ex 11</t>
  </si>
  <si>
    <t>DCAD’s website recently changed SIGNIFICANTLY, limiting what data is available &amp; amount</t>
  </si>
  <si>
    <t xml:space="preserve">no longer show sales figures, even if they have them </t>
  </si>
  <si>
    <t>max of 3 deed transfers displayed on a record</t>
  </si>
  <si>
    <t>no longer providing links to all Notices of Appraisal on all the prior years’ values on website</t>
  </si>
  <si>
    <t>only 2 or 3 years are available (different availability on different property records).</t>
  </si>
  <si>
    <t>no longer link on property record’s subdivision code to see/go to list of others</t>
  </si>
  <si>
    <t>advanced property search options are NOT “advanced” compared to prior/old website</t>
  </si>
  <si>
    <t>results from property search are an inferior file, less defined &amp; less detailed search result</t>
  </si>
  <si>
    <r>
      <t xml:space="preserve">see </t>
    </r>
    <r>
      <rPr>
        <sz val="12"/>
        <color rgb="FF0563C1"/>
        <rFont val="Aptos Narrow"/>
        <family val="2"/>
        <scheme val="minor"/>
      </rPr>
      <t>Nov 2020 csv</t>
    </r>
    <r>
      <rPr>
        <sz val="12"/>
        <color rgb="FF0070C0"/>
        <rFont val="Aptos Narrow"/>
        <family val="2"/>
        <scheme val="minor"/>
      </rPr>
      <t xml:space="preserve"> </t>
    </r>
    <r>
      <rPr>
        <sz val="12"/>
        <color theme="1"/>
        <rFont val="Aptos Narrow"/>
        <family val="2"/>
        <scheme val="minor"/>
      </rPr>
      <t xml:space="preserve">and compare with </t>
    </r>
    <r>
      <rPr>
        <sz val="12"/>
        <color rgb="FF0563C1"/>
        <rFont val="Aptos Narrow"/>
        <family val="2"/>
        <scheme val="minor"/>
      </rPr>
      <t>Aug 2021 csv</t>
    </r>
    <r>
      <rPr>
        <sz val="12"/>
        <color rgb="FF0070C0"/>
        <rFont val="Aptos Narrow"/>
        <family val="2"/>
        <scheme val="minor"/>
      </rPr>
      <t xml:space="preserve"> </t>
    </r>
    <r>
      <rPr>
        <sz val="12"/>
        <color theme="1"/>
        <rFont val="Aptos Narrow"/>
        <family val="2"/>
        <scheme val="minor"/>
      </rPr>
      <t xml:space="preserve">or </t>
    </r>
    <r>
      <rPr>
        <sz val="12"/>
        <color rgb="FF0563C1"/>
        <rFont val="Aptos Narrow"/>
        <family val="2"/>
        <scheme val="minor"/>
      </rPr>
      <t>April 2023 csv</t>
    </r>
    <r>
      <rPr>
        <sz val="12"/>
        <color theme="1"/>
        <rFont val="Aptos Narrow"/>
        <family val="2"/>
        <scheme val="minor"/>
      </rPr>
      <t xml:space="preserve"> (files saved to pdf)</t>
    </r>
  </si>
  <si>
    <t>making it hard for public to download, and or to sort data to get what used to be available with search</t>
  </si>
  <si>
    <t>there is a data extract csv file can be download with about 450,000 records in it, but file is too large</t>
  </si>
  <si>
    <t>to get to this “extract” file, go to https://www.dentoncad.com/index.php/Data-Extracts</t>
  </si>
  <si>
    <t>Ex 12</t>
  </si>
  <si>
    <t>of data readily available is misleading &amp; negligent… also an act of obstruction to taxpayer</t>
  </si>
  <si>
    <t>Ex 13</t>
  </si>
  <si>
    <t>Ex 14</t>
  </si>
  <si>
    <t>Ex 15</t>
  </si>
  <si>
    <t>Ex 16</t>
  </si>
  <si>
    <t>NBCDFW News Article, 5-10-22, McClure says residential values up 25% on avg &amp; median price is $420K</t>
  </si>
  <si>
    <t xml:space="preserve">their appraisal increase is misleading (&amp; negligent): </t>
  </si>
  <si>
    <t xml:space="preserve">Habitually deceiving or gaslighting the taxpayers (the public) that values are increasing to justify </t>
  </si>
  <si>
    <t xml:space="preserve">Misdirecting, misinforming, and lying to taxpayers &amp; ARB panels, year after year, in the protest process </t>
  </si>
  <si>
    <t>is misleading &amp; negligent:</t>
  </si>
  <si>
    <t xml:space="preserve">Accepting conclusions on value, based on reports that were prepared with errors, discrepancies, </t>
  </si>
  <si>
    <t>and bad assumptions, is misleading (&amp; negligent).</t>
  </si>
  <si>
    <t xml:space="preserve">Gaslighting is psychological manipulation of a person (or the public) that causes them to question their </t>
  </si>
  <si>
    <t>own reality, perception, memories.  It can be used for personal or political gain, and it is related to</t>
  </si>
  <si>
    <t xml:space="preserve"> other terms of deception and misinformation.  </t>
  </si>
  <si>
    <t>prior website export files had over 50 pieces of info for each property found in the search</t>
  </si>
  <si>
    <t>resulting download/export file has fewer than 10 pieces of info for each property</t>
  </si>
  <si>
    <t xml:space="preserve">4/6/23 meeting, Board discuss training being important &amp; discuss ways for DCAD to benefit financially </t>
  </si>
  <si>
    <t>5/11/23 meeting audio, hr 1, min 24, Deputy Chief Littrell says “huge” need for training &amp; development</t>
  </si>
  <si>
    <t>**go to page 5, section 4.02</t>
  </si>
  <si>
    <t>DCAD, Don Spencer, Hope McClure, &amp; Michelle French worked in concert to falsify the Denton County</t>
  </si>
  <si>
    <t>tax roll in July 2021.</t>
  </si>
  <si>
    <t>9/13/22 DCAD Board Meeting</t>
  </si>
  <si>
    <t>Saling Depo</t>
  </si>
  <si>
    <t>McClure Depo</t>
  </si>
  <si>
    <t>2016 Value Agreement, ICW, oper stmt &amp; rent roll</t>
  </si>
  <si>
    <t>REFERENCE TO DOCUMENT with LINK</t>
  </si>
  <si>
    <t>xtra</t>
  </si>
  <si>
    <t>85,86</t>
  </si>
  <si>
    <t>2022 Income Calculation Worksheet DCAD prepared</t>
  </si>
  <si>
    <t>34 pages</t>
  </si>
  <si>
    <t>Open Letter Read on Record to ARB 2022</t>
  </si>
  <si>
    <t>Text of short presentation, read on record 9-13-22</t>
  </si>
  <si>
    <t>Viedman with TDLR acknowledging complaint</t>
  </si>
  <si>
    <t>Sanchez with TDLR acknowledges assigned complaint</t>
  </si>
  <si>
    <t xml:space="preserve">02/03/23 email </t>
  </si>
  <si>
    <t>section 1151.204 of law</t>
  </si>
  <si>
    <t>section 94.100 of law</t>
  </si>
  <si>
    <t>sections of TDLR believe were violated</t>
  </si>
  <si>
    <t>appraisal notices, ARB orders, value agreements, court cases</t>
  </si>
  <si>
    <t>Mavex Records</t>
  </si>
  <si>
    <t>reference to sec 23.01(e) violation</t>
  </si>
  <si>
    <t>summary info on analysis for sample of 140</t>
  </si>
  <si>
    <t>standard deviation charts for 2017-2020</t>
  </si>
  <si>
    <t>Burkhalter TDLR letter, case is still open</t>
  </si>
  <si>
    <t>Email from Ramirez TDLR, case is being reviewed</t>
  </si>
  <si>
    <t>Ramirez TDLR email, limited authority</t>
  </si>
  <si>
    <t>Sanchez TDLR letter, complaint now assigned to Ramirez</t>
  </si>
  <si>
    <t>Ramirez TDLR leaves message on 2/3/2023</t>
  </si>
  <si>
    <t>voicemail available</t>
  </si>
  <si>
    <t>Graphic #11</t>
  </si>
  <si>
    <t>TDLR Violations</t>
  </si>
  <si>
    <t>complaint intake form</t>
  </si>
  <si>
    <t>TALCB Complaint filed</t>
  </si>
  <si>
    <t>DCAD List of Violations</t>
  </si>
  <si>
    <t>34 page violation document</t>
  </si>
  <si>
    <t xml:space="preserve">letter attached </t>
  </si>
  <si>
    <t>Email chain, reply from ADA Shovlin, thank you</t>
  </si>
  <si>
    <t>Email from TALCB, does not have jurisdiction</t>
  </si>
  <si>
    <t>Letter from TALCB, does not have jurisdiction</t>
  </si>
  <si>
    <t>Email to TALCB requesting assistance, suggestions</t>
  </si>
  <si>
    <t>HOW EXHIBIT IS REFERENCED IN DOCUMENT &amp; description if needed</t>
  </si>
  <si>
    <t>Graphic #12</t>
  </si>
  <si>
    <t xml:space="preserve">TALCB &amp; TALCB Violations </t>
  </si>
  <si>
    <t>google search that references news articles</t>
  </si>
  <si>
    <t>Graphic #13</t>
  </si>
  <si>
    <t>Summary list of the violations presented</t>
  </si>
  <si>
    <t>lawsuit survey dated Nov 2022</t>
  </si>
  <si>
    <t>2010 thru 2022</t>
  </si>
  <si>
    <t>2022 Annual Report</t>
  </si>
  <si>
    <t>2021 Annual Report</t>
  </si>
  <si>
    <t>Graphic #14</t>
  </si>
  <si>
    <t>Graphic #14 Violated Oath</t>
  </si>
  <si>
    <t>USPAP Standards Rule 5-5</t>
  </si>
  <si>
    <t>Approaches to Value…</t>
  </si>
  <si>
    <t>Texas Property Tax Code, Sec 23.01(b)</t>
  </si>
  <si>
    <t>section 4.4, titled The Income Approach</t>
  </si>
  <si>
    <t>IAAO</t>
  </si>
  <si>
    <t xml:space="preserve">IRR &amp; Leverage Analysis, 2016-2030 </t>
  </si>
  <si>
    <t>Tab P14, 2023 Hearing Booklet</t>
  </si>
  <si>
    <t>section 5.2.1 Assessment Level</t>
  </si>
  <si>
    <t>section 5.2.2 Assessment Uniformity</t>
  </si>
  <si>
    <t>section 5.5, Value Defense</t>
  </si>
  <si>
    <t>USPAP Standard 5 for Mass Appraisal, Standard 5-7</t>
  </si>
  <si>
    <t>page 25 of 2022 Mass Appraisal Report</t>
  </si>
  <si>
    <t>2022 DCAD ICW</t>
  </si>
  <si>
    <t>copy of DCAD's 2022 ICW</t>
  </si>
  <si>
    <t xml:space="preserve">TAB L of MSFM’s 2022 Protest Hearing Booklet (Exhibit L) </t>
  </si>
  <si>
    <t>SFM History w Comps</t>
  </si>
  <si>
    <t>TAB A 2022 Hearing Booklet, History w Comps 2011-2022</t>
  </si>
  <si>
    <t>Standard Deviation Analysis with Comps</t>
  </si>
  <si>
    <t>1124 Squires Lane 2022 Notice of Appraisal</t>
  </si>
  <si>
    <t>DCAD’s Comp Sales 2022 Grid for 1124 Squires Lane.</t>
  </si>
  <si>
    <t>2022 Mass Appraisal Report</t>
  </si>
  <si>
    <t>page 3, says compliance with USPAP</t>
  </si>
  <si>
    <t>EXHIBIT FILE NAME with section reference</t>
  </si>
  <si>
    <t>Email from TALCB, more info regarding non-jurisdiction</t>
  </si>
  <si>
    <t>8/26/2021 DCAD Board Meeting Minutes</t>
  </si>
  <si>
    <t>7/28/2022 DCAD Board Meeting Minutes</t>
  </si>
  <si>
    <t>"reconciliation" is required</t>
  </si>
  <si>
    <t>Denton County expects another 175000, nbcdfw</t>
  </si>
  <si>
    <t>DCAD Violation Summary, 8 pages</t>
  </si>
  <si>
    <t>Open Letter Posted to Website, Jan 2023</t>
  </si>
  <si>
    <t>Vexler email to Ramirez TDLR with items requested</t>
  </si>
  <si>
    <t>page 50 of State Comptroller publication 96-308, Appraisal Review Board Manual 2023</t>
  </si>
  <si>
    <t>DCAD’s 2017, 2018 &amp; 2019 Cap Rate Charts</t>
  </si>
  <si>
    <t>Review Property for Sale (Goody Goody) vs. MSFM 2019-2020.</t>
  </si>
  <si>
    <t>Review of Commercial/Shopping Center Property Valuations &amp; Cap Rates</t>
  </si>
  <si>
    <t>2022 Hearing Booklet</t>
  </si>
  <si>
    <t>Nov 2022 Update-Review Values of 140</t>
  </si>
  <si>
    <t>2019-2022 140 Values Tracked 113022 update</t>
  </si>
  <si>
    <t>2020 to 2022</t>
  </si>
  <si>
    <t>Cap Rate Valuations &amp; DCAD Assessed Values, 2013-2023 projected</t>
  </si>
  <si>
    <t>2023 Projected Operating Statement with 12 cap Valuation</t>
  </si>
  <si>
    <t>Tab P13 2023 Hearing Booklet</t>
  </si>
  <si>
    <t>Tab 11 2023 Hearing Booklet</t>
  </si>
  <si>
    <t>Tab M of 2022 Hearing Booklet</t>
  </si>
  <si>
    <t>Presents &amp; Reviews DCAD ICWs from 2016 to 2022</t>
  </si>
  <si>
    <t>Tab K of 2022 Hearing Booklet for 2016 documents</t>
  </si>
  <si>
    <t>2023 ICWs Reviewed</t>
  </si>
  <si>
    <t>Tab P16 in 2023 Protest Hearing Booklet</t>
  </si>
  <si>
    <t>Chapter 23 of the Property Tax Code, Sec 23.01(b),</t>
  </si>
  <si>
    <t>Mackenzie S. Bottum &amp; Associates Appraisal Report</t>
  </si>
  <si>
    <t>Market Value Report</t>
  </si>
  <si>
    <t>review notes</t>
  </si>
  <si>
    <t>our review &amp; notes of Bottum Market Value Appraisal Report</t>
  </si>
  <si>
    <t>Mackenzie S. Bottum &amp; Associates Equal &amp; Uniform Appraisal Report</t>
  </si>
  <si>
    <t>our review &amp; notes of Bottum Equal &amp; Uniform  Appraisal Report</t>
  </si>
  <si>
    <t xml:space="preserve">251-page document file </t>
  </si>
  <si>
    <t>received from DCAD. discovery process 2019 appeal</t>
  </si>
  <si>
    <t>DCAD Property Field Cards</t>
  </si>
  <si>
    <t>errors, bad info, wrong assumptions</t>
  </si>
  <si>
    <t>Review DCAD 2022 ICW, Tab L 2022 Hearing Booklet</t>
  </si>
  <si>
    <t>Review DCAD ICWs 2016 thru 2022, with issues highlighted</t>
  </si>
  <si>
    <t>2016 ICW + support, done in secret</t>
  </si>
  <si>
    <t>DCAD’s 2023 ICW documents</t>
  </si>
  <si>
    <t xml:space="preserve">Review Property for Sale (Goody Goody) </t>
  </si>
  <si>
    <t>2017, 2018, &amp; 2019</t>
  </si>
  <si>
    <t>DCAD's cap rate charts from 2017, 2018, 2019</t>
  </si>
  <si>
    <t>Survey of other DCAD Properties for Sale and cap rates imputed</t>
  </si>
  <si>
    <t>See History with Comps 2011-2022, or Tab A of 2022 hearing Booklet</t>
  </si>
  <si>
    <t>Justin Road Area Comparables for 2016-2022</t>
  </si>
  <si>
    <t>Tab C 2022 Hearing Booklet</t>
  </si>
  <si>
    <t>Justin Road Area Comps – Notices Values 2017-2023</t>
  </si>
  <si>
    <t>Tab C2 2023 Hearing Booklet</t>
  </si>
  <si>
    <t>Graphic #6, MSFM Values by Property Tax Document Date, thru 2023.</t>
  </si>
  <si>
    <t>8/17/23 board meeting audio,</t>
  </si>
  <si>
    <t>2016 ICWs, value on website, secret ICW, agreement to settle</t>
  </si>
  <si>
    <t>2023 log,  website data updates</t>
  </si>
  <si>
    <t>April 2021</t>
  </si>
  <si>
    <t>February 2022</t>
  </si>
  <si>
    <t>Hope McClure Deposition</t>
  </si>
  <si>
    <t>Tab B of 2021 Protest Hearing Booklet</t>
  </si>
  <si>
    <t>present 2020 &amp; 2021 ICWs with actual data/rates</t>
  </si>
  <si>
    <t>251-page pdf file with 2019 discovery documents.</t>
  </si>
  <si>
    <t>Tab K of 2022 Protest Hearing Booklet</t>
  </si>
  <si>
    <t>Bottum &amp; Associates Appraisal Report</t>
  </si>
  <si>
    <t xml:space="preserve">review notes </t>
  </si>
  <si>
    <t>Bottum &amp; Associates Equal &amp; Uniform Appraisal</t>
  </si>
  <si>
    <t>screenshot A</t>
  </si>
  <si>
    <t xml:space="preserve">marking PIDs certified, then un-marking &amp; re-working protests </t>
  </si>
  <si>
    <t>screenshot B</t>
  </si>
  <si>
    <t>7/23/21 DCAD email sent to taxpayer</t>
  </si>
  <si>
    <t>12/20/21 TDLR Complaint, filed by Beverly Henley</t>
  </si>
  <si>
    <t>1/10/22 DMN article</t>
  </si>
  <si>
    <t>2/4/22 DMN article</t>
  </si>
  <si>
    <t>2/25/22 DRC article</t>
  </si>
  <si>
    <t>on-line protest closed to certify values</t>
  </si>
  <si>
    <t>questions on values certified, protests, etc</t>
  </si>
  <si>
    <t>software issues, delay certified tax rolls</t>
  </si>
  <si>
    <t>Watchdog, DMN</t>
  </si>
  <si>
    <t>DMN Article</t>
  </si>
  <si>
    <t>DRC Article</t>
  </si>
  <si>
    <t>mismanagement accusations, complaint filed</t>
  </si>
  <si>
    <t>Annual Reports Reviewed 2018-2021</t>
  </si>
  <si>
    <t>combines &amp; compares annual reports by year</t>
  </si>
  <si>
    <t>list of questions</t>
  </si>
  <si>
    <t>questions from review of the annual reports</t>
  </si>
  <si>
    <t>answers to questions</t>
  </si>
  <si>
    <t>former high ranking DCAD employee provides some answers</t>
  </si>
  <si>
    <t>2018 Annual Report</t>
  </si>
  <si>
    <t>2019 Annual Report</t>
  </si>
  <si>
    <t>2020 Annual Report</t>
  </si>
  <si>
    <t>3/9/23 meeting audio</t>
  </si>
  <si>
    <t>DCAD Board Meeting Audio Recording</t>
  </si>
  <si>
    <t>DCAD web pages from 2021 with notes &amp; disclaimers</t>
  </si>
  <si>
    <t>Senate Bill 2 Explanatory Q&amp;A</t>
  </si>
  <si>
    <t>Texas Assoc of Counties, SB 2 Summary</t>
  </si>
  <si>
    <t>5/11/23 meeting audio</t>
  </si>
  <si>
    <t xml:space="preserve">6/15/23 meeting minutes </t>
  </si>
  <si>
    <t>Approved DCAD Board Meeting Minutes</t>
  </si>
  <si>
    <t>Approved DCAD Board Meeting Minutes, 6/15/23</t>
  </si>
  <si>
    <t>Texas Comptroller’s Appraisal District Director’s Manual</t>
  </si>
  <si>
    <t>Pub 96-301</t>
  </si>
  <si>
    <t>4/12/23 email from DCAD helpdesk</t>
  </si>
  <si>
    <t>email reply, missing agenda docs</t>
  </si>
  <si>
    <t>DCAD Board of Directors Policies &amp; Procedures Manual</t>
  </si>
  <si>
    <t>pgs 8-9, Public access</t>
  </si>
  <si>
    <t>closure notice</t>
  </si>
  <si>
    <t>closure notice on website on day of board meeting, 12/15/22</t>
  </si>
  <si>
    <t>2022 Meeting Schedule</t>
  </si>
  <si>
    <t>DCAD Board Meeting Schedule, saved 12/15/22</t>
  </si>
  <si>
    <t>8/17/23 meeting audio</t>
  </si>
  <si>
    <t>webpage saved to pdf on 4/24/23</t>
  </si>
  <si>
    <t>webpage saved to pdf on 5/5/23</t>
  </si>
  <si>
    <t>DCAD Board Meeting Info Posted on 4/24/23</t>
  </si>
  <si>
    <t>DCAD Board Meeting Info Posted on 5/5/23</t>
  </si>
  <si>
    <t>Speaker at November 2015 Conference</t>
  </si>
  <si>
    <t>Speaker at August 2014 28th Annual Legal Seminar on Ad Valorem Taxation</t>
  </si>
  <si>
    <t>Speaker at 2016 TAAO &amp; ICTA Annual Conference</t>
  </si>
  <si>
    <t>Braden Metcalf</t>
  </si>
  <si>
    <t>TRCA Conference Directory, Pg 3, Metcalf</t>
  </si>
  <si>
    <t>company biography</t>
  </si>
  <si>
    <t>NUDHS website, Braden Metcalf, biography</t>
  </si>
  <si>
    <t>available if needed</t>
  </si>
  <si>
    <t>Example of data file, April 2023, only columns A thru H</t>
  </si>
  <si>
    <t xml:space="preserve">Example of data file, Nov 2020, over 50 columns </t>
  </si>
  <si>
    <t>Example of data file, August 2021, only columns A thru H</t>
  </si>
  <si>
    <t>website pages with DCAD’s notes &amp; disclaimers</t>
  </si>
  <si>
    <t xml:space="preserve">6/8/2021, not updating values </t>
  </si>
  <si>
    <t>meet the leadership team</t>
  </si>
  <si>
    <t>webpage removed to hide key CAD people</t>
  </si>
  <si>
    <t>SB 2 requires data posted &amp; continuously updated</t>
  </si>
  <si>
    <t>Hope McClure separation agreement</t>
  </si>
  <si>
    <t>June 2020</t>
  </si>
  <si>
    <t>August 2022</t>
  </si>
  <si>
    <t>June 2020 excerpt</t>
  </si>
  <si>
    <t>August 2022 excerpt</t>
  </si>
  <si>
    <t>What’s Changed After Senate Bill 2</t>
  </si>
  <si>
    <t>Texas Realtor's Publication on SB 2</t>
  </si>
  <si>
    <t>Texas Association of Counties article on SB 2</t>
  </si>
  <si>
    <t>State Comptroller's Texas Property Tax Basics, June 2020</t>
  </si>
  <si>
    <t>State Comptroller's Texas Property Tax Basics, August  2022</t>
  </si>
  <si>
    <t>2023 Postcard</t>
  </si>
  <si>
    <t>8/17/23 board meeting audio</t>
  </si>
  <si>
    <t>Postcard directs taxpayer to state website to find out about taxes</t>
  </si>
  <si>
    <t>Sec 26.17 of Texas Property Tax Code</t>
  </si>
  <si>
    <t>sections highlighted</t>
  </si>
  <si>
    <t>79,81</t>
  </si>
  <si>
    <t>Chapter 23 Section 23.01(e)</t>
  </si>
  <si>
    <t xml:space="preserve">Graphic 6 </t>
  </si>
  <si>
    <t>Violates 23.01e if prior year reduced, Mavex values by date</t>
  </si>
  <si>
    <t>Announcements Page</t>
  </si>
  <si>
    <t>DCAD’s 2022 MAP Audit Report</t>
  </si>
  <si>
    <t>Additional Resources Page</t>
  </si>
  <si>
    <t xml:space="preserve">Taxpayers Additional Resources </t>
  </si>
  <si>
    <t>About Us, About Denton CAD Page</t>
  </si>
  <si>
    <t>Visions, Values, Mission, Codes &amp; Standards</t>
  </si>
  <si>
    <t>About Us, Methods &amp; Procedures Page</t>
  </si>
  <si>
    <t>List of Reports Available: Annual Report, etc</t>
  </si>
  <si>
    <t>Board of Directors Page</t>
  </si>
  <si>
    <t>Denton CAD Board of Directors Policies &amp; Procedures</t>
  </si>
  <si>
    <t>Appraisal Review Board Page</t>
  </si>
  <si>
    <t>Mission Statement, Codes &amp; Standards</t>
  </si>
  <si>
    <t>About Us, Methods &amp; Procedures</t>
  </si>
  <si>
    <t>DCAD Board Meeting Audio from 5/11/23</t>
  </si>
  <si>
    <t>DCAD BOD Meeting Audio from 4/6/23</t>
  </si>
  <si>
    <t>DCAD Board Meeting Audio from 3/9/23</t>
  </si>
  <si>
    <t>DCAD Board Meeting Audio from 8/17/23</t>
  </si>
  <si>
    <t>Announcements</t>
  </si>
  <si>
    <t>https://www.dentoncad.com/index.php/Methods-&amp;-Procedures</t>
  </si>
  <si>
    <t>Metcalf was Speaker</t>
  </si>
  <si>
    <t>28th Annual Legal Seminar on Ad Valorem Taxation</t>
  </si>
  <si>
    <t>2015 Conference of the Texas Rural Chief Appraisers Panel (TRCA)</t>
  </si>
  <si>
    <t>2016 TAAO &amp; ICTA Annual Conference in General Session</t>
  </si>
  <si>
    <t xml:space="preserve">Metcalf recognition </t>
  </si>
  <si>
    <t xml:space="preserve">Chuck Saling's 2/5/21 email with Income Calculation Worksheet 2020 attached </t>
  </si>
  <si>
    <t>Mark Lopez email on 7/15/21</t>
  </si>
  <si>
    <t>Chuck Saling's 6/13/22 email response</t>
  </si>
  <si>
    <t>DCAD documents dated 8/9/22</t>
  </si>
  <si>
    <t>DCAD 2022 comps &amp; ICW, evidence pre-protest hearing</t>
  </si>
  <si>
    <t>DCAD’s February 2023 Survey/Questionnaire</t>
  </si>
  <si>
    <t>Survey Info Request by DCAD in 2023</t>
  </si>
  <si>
    <t>“Important Information” flyer</t>
  </si>
  <si>
    <t>SB 2 reference, estimated taxes not on Appraisal Notice</t>
  </si>
  <si>
    <t>Tab P16a 2023 Protest Hearing Booklet</t>
  </si>
  <si>
    <t xml:space="preserve">Tab 16a 2023 Hearing Booklet, Review of ICW </t>
  </si>
  <si>
    <t>Tab 16b 2023 Hearing Booklet, ICW copies</t>
  </si>
  <si>
    <t>Tab P16a 2023 Protest Hearing Booklet, Review ICWs</t>
  </si>
  <si>
    <t>Tab 16a, 2023 DCAD ICWs reviewed</t>
  </si>
  <si>
    <t>Feb 2023 value (record) change file</t>
  </si>
  <si>
    <t>2022 BPP records for tenant/occupants at 1913 Justin Rd</t>
  </si>
  <si>
    <t>2022 BPP records for tenant/occupants at 2321 Cross Timbers</t>
  </si>
  <si>
    <t xml:space="preserve">Tab K of 2022 Hearing Booklet for 2016 documents </t>
  </si>
  <si>
    <t>2016 ICW &amp; support, done in secret</t>
  </si>
  <si>
    <t>copy of open letter read to ARB</t>
  </si>
  <si>
    <t>read to board in DCAD Board Meeting 9/13/22</t>
  </si>
  <si>
    <t>and Texas Comptroller’s Appraisal Review Board Manual</t>
  </si>
  <si>
    <t>Pub 96-308</t>
  </si>
  <si>
    <t>audio recording of 3/9/23 board meeting</t>
  </si>
  <si>
    <t>99, 100</t>
  </si>
  <si>
    <t>DCAD lawsuits 2010 thru 2022.</t>
  </si>
  <si>
    <t>November 2022</t>
  </si>
  <si>
    <t>Valuation Information for 140 Shopping Centers</t>
  </si>
  <si>
    <t>2019-2022 140 Values Tracked 113022</t>
  </si>
  <si>
    <t>2019 to 2022</t>
  </si>
  <si>
    <t>boasting on tax rate reductions</t>
  </si>
  <si>
    <t>claim use measures of central tendency, ratios, etc.</t>
  </si>
  <si>
    <t>Valuation Info 140 Comm / Shopping Center Props w highlight class code chgs May 2022</t>
  </si>
  <si>
    <t>Metcalf</t>
  </si>
  <si>
    <t>Reappraisal 2023-2024</t>
  </si>
  <si>
    <t xml:space="preserve">click in column I </t>
  </si>
  <si>
    <t>to link to exhibit,</t>
  </si>
  <si>
    <t>April 2024</t>
  </si>
  <si>
    <t>March 2024</t>
  </si>
  <si>
    <t>need to do</t>
  </si>
  <si>
    <t>exhibit link corrected on Overview Summary tab</t>
  </si>
  <si>
    <t>Violates USPAP Professional Appraisal Practice Rules</t>
  </si>
  <si>
    <t>page 8 of Texas Property Tax Basics, June 2020</t>
  </si>
  <si>
    <t>page 8 of Texas Property Tax Basics, August 2022</t>
  </si>
  <si>
    <t>MAP Audit Results, Prestigious Award from IAAO</t>
  </si>
  <si>
    <t xml:space="preserve">links corrected, wrong exhibt was linked in 2 or 3 places </t>
  </si>
  <si>
    <t>140 Shopping Centers 2020-2022, Summary</t>
  </si>
  <si>
    <t>Webpage, educ</t>
  </si>
  <si>
    <t>2023 IAAO Proposal, Review DCAD, Agenda Item 8</t>
  </si>
  <si>
    <t>IAAO Course: Real Prop Modeling, Course 311</t>
  </si>
  <si>
    <t>Mavex SFM Values by Date, w rent roll detail</t>
  </si>
  <si>
    <t>140 Shopping Centers 2023, Analysis</t>
  </si>
  <si>
    <t xml:space="preserve">ECC 2017-2023, Review Values </t>
  </si>
  <si>
    <t>Protest Counts vs Population, Spencer</t>
  </si>
  <si>
    <t>website data censorship, survey dates prop search data updated 2023</t>
  </si>
  <si>
    <t>TDLR Complaint Filed, by Beverly Henley</t>
  </si>
  <si>
    <t>USPAP 5+6 Violations, Violations Graphic 2</t>
  </si>
  <si>
    <t>USPAP 1+2 Violations, Violations Graphic 3</t>
  </si>
  <si>
    <t>USPAP Gen Violations, Violations Graphic 10</t>
  </si>
  <si>
    <t>USPAP Gen Stds, General Professional Standards</t>
  </si>
  <si>
    <t>SF comps: Review 4536-DCAD's 2023 Sales Comps (Exhibit 3)</t>
  </si>
  <si>
    <t>SF comps: Review 4536-DCAD's 2023 Equity Comps (Exhibit 4)</t>
  </si>
  <si>
    <t>Comm comps: Review MSFM-DCAD's 2023 Equity Comps (Tab C7a)</t>
  </si>
  <si>
    <t>Comm comps: Review MSFM-DCAD's 2023 Sales Comps (Tab C6a)</t>
  </si>
  <si>
    <t>140 Shopping Centers 2023, Analysis 2023</t>
  </si>
  <si>
    <t>DCAD 2023 Sales Comp Grid for MSFM, Tab C6b</t>
  </si>
  <si>
    <t>Review MSFM-DCAD's 2023 Sales Comps, Tab C6a</t>
  </si>
  <si>
    <t>Review MSFM-DCAD's 2023 Equity Comps, Tab C7a</t>
  </si>
  <si>
    <t>different exhibits</t>
  </si>
  <si>
    <t>duplicate exhibits</t>
  </si>
  <si>
    <t>Review MSFM DCAD's 2022 Comps, Tab B</t>
  </si>
  <si>
    <t>Comm comps: DCAD's 2022 Comps for MSFM (Tab B)</t>
  </si>
  <si>
    <t>Review 4536-DCAD's 2023 Equity Comps (Exhibit 4)</t>
  </si>
  <si>
    <t>Review 4536-DCAD's 2023 Sales Comps (Exhibit 3)</t>
  </si>
  <si>
    <t>link to DCAD docs: DCAD 2023 Sales Comp Grid for MSFM (Tab C6b)</t>
  </si>
  <si>
    <t>link to our Review of DCAD's 2023 Sales Comps (Tab C6a)</t>
  </si>
  <si>
    <t>new version, for this charts file</t>
  </si>
  <si>
    <t>&lt;----- link to state website</t>
  </si>
  <si>
    <t>Violations of USPAP Mass Appraisal Standards, Standards 5 &amp; 6 (Violations Graphic 2)</t>
  </si>
  <si>
    <t>Violations of USPAP Standards 1 &amp; 2 (Violations Graphic 3)</t>
  </si>
  <si>
    <t>IAAO Income Approach to Valuation, Chap 2, Importance of accuracy &amp; relevance, Course 102</t>
  </si>
  <si>
    <t>IAAO Real Property Modeling Concepts, includes ratio studies, Course 311</t>
  </si>
  <si>
    <t>TAAO website, awards given without auditing work</t>
  </si>
  <si>
    <t>&lt;----- link to website</t>
  </si>
  <si>
    <t>responsible party in law, link to website</t>
  </si>
  <si>
    <t>direct website links</t>
  </si>
  <si>
    <t>In 2019 DCAD received a " PRESTIGIOUS CEAA" award from IAAO.</t>
  </si>
  <si>
    <t>See page 10 of Proposal attached in Item 8 of 12/7/23 meeting agenda.</t>
  </si>
  <si>
    <t>Exhibit - 2022 Mass Appraisal Report – see page 9, and other yellow highlights</t>
  </si>
  <si>
    <t>Exhibit - Complaint Filed by Vexler for Mavex Shops of Flower Mound, Nov 2022</t>
  </si>
  <si>
    <t>X</t>
  </si>
  <si>
    <t>&lt;--------  Matt &amp; Doni…. Look for exhibits with an "X" highlighted in yellow next to it</t>
  </si>
  <si>
    <t>need to add</t>
  </si>
  <si>
    <t>as updated</t>
  </si>
  <si>
    <t>140 summary</t>
  </si>
  <si>
    <t>violations doc</t>
  </si>
  <si>
    <t>need to make transcript</t>
  </si>
  <si>
    <t>now have report</t>
  </si>
  <si>
    <t>??</t>
  </si>
  <si>
    <t xml:space="preserve">changes in </t>
  </si>
  <si>
    <t>data available</t>
  </si>
  <si>
    <t>??  Add</t>
  </si>
  <si>
    <t>SFM Appraisal Notices</t>
  </si>
  <si>
    <t>as exemple</t>
  </si>
  <si>
    <t>2022 &amp; 2023</t>
  </si>
  <si>
    <t>Blue highlights =  items considering for NEW presentation for FBI &amp; others</t>
  </si>
  <si>
    <t>Categories</t>
  </si>
  <si>
    <t xml:space="preserve">  Bond Fraud</t>
  </si>
  <si>
    <t xml:space="preserve">  Rules &amp; Violations</t>
  </si>
  <si>
    <t xml:space="preserve">  Perpetuating the Fraud</t>
  </si>
  <si>
    <t xml:space="preserve">  Conclusion</t>
  </si>
  <si>
    <t xml:space="preserve">  313 &amp; Energy Contract Fraud</t>
  </si>
  <si>
    <t>x</t>
  </si>
  <si>
    <t>Property Tax Code Section 42.26 - NEED TO ADD</t>
  </si>
  <si>
    <t>Texas Constitution, Article 8, Section 1 - NEED TO ADD</t>
  </si>
  <si>
    <t>fraud</t>
  </si>
  <si>
    <t>Uses USPAP - NO</t>
  </si>
  <si>
    <t>Denton County homeowners are being priced out of homes as property taxes are unaffordable.</t>
  </si>
  <si>
    <t>Original Petition Filing, October 2023</t>
  </si>
  <si>
    <t>Amended Petition Filing, April 2024</t>
  </si>
  <si>
    <t>Ref Doc</t>
  </si>
  <si>
    <t>Exhibit</t>
  </si>
  <si>
    <t>Petition</t>
  </si>
  <si>
    <t>Certification issue was brought before the Denton County Commissioners Court on 8/31/21.</t>
  </si>
  <si>
    <t>Chairperson of the Denton County ARB filed complaint with TDLR on the certification issue.</t>
  </si>
  <si>
    <t>Taxpayer protests were marked as complete with values certified that were not truly finalized.</t>
  </si>
  <si>
    <t>Then taxpayer protest files were re-opened and worked.</t>
  </si>
  <si>
    <t>DCAD fraudulent property valuations costs the tax payers money, time &amp; effort.</t>
  </si>
  <si>
    <t>Analysis on sample of 140 commercial shopping centers provides their repeated protest efforts.</t>
  </si>
  <si>
    <t>added</t>
  </si>
  <si>
    <t>DCAD, Spencer &amp; predecessors have been aware of problems within DCAD.</t>
  </si>
  <si>
    <t>Spencer had the IAAO perform a Gap Analysis, where deep seeded issues were identified:</t>
  </si>
  <si>
    <t>lack of experienced staff, lack of staff, lack of written policies &amp; procedures, lack of training, etc.,</t>
  </si>
  <si>
    <t>4.07:</t>
  </si>
  <si>
    <t>Article 8 Sec 1(a) of Texas Constitution requires equal &amp; uniform.</t>
  </si>
  <si>
    <t xml:space="preserve">Sec 23.01(b) of tax code requires each property to be appraised based on individual </t>
  </si>
  <si>
    <t>4.08:</t>
  </si>
  <si>
    <t>characteristics that affect market value and that all available evidence that is specific to value</t>
  </si>
  <si>
    <t>DCAD did not fulfill mandatory obligation to base its appraisal upon individual characteristics</t>
  </si>
  <si>
    <t xml:space="preserve">that affect market value and take into account all available evidence that is specific to the </t>
  </si>
  <si>
    <t xml:space="preserve">value of property in determining the property's market value.  </t>
  </si>
  <si>
    <t>4.09:</t>
  </si>
  <si>
    <t>5.04:</t>
  </si>
  <si>
    <t>They are not uniform &amp; equal as required by Article 8 Sec 1(a) of Texas Constitution.</t>
  </si>
  <si>
    <t>Methods do not comply with Texas statutory mandates set forth in Tax Code.</t>
  </si>
  <si>
    <t>Then the Sample group receives grossly inflated value the next year &amp; have to protest again.</t>
  </si>
  <si>
    <t>and with no Director of Compliance, ensuring DCAD follows Texas law - the heart of this case.</t>
  </si>
  <si>
    <t>of property be taken into account in determining the property's market value.</t>
  </si>
  <si>
    <t>Flawed methods of DCAD to determine 2023 appraised values of Denton County properties.</t>
  </si>
  <si>
    <t>Lakewood Village Mayor addressed Judge Eads about the numbers submitted.</t>
  </si>
  <si>
    <t>Sample group protests appraisal notice values &amp; obtain a reduction in value.</t>
  </si>
  <si>
    <t>Violation of Texas Constitution and TEA Code Chapter 45-25% Percent Bond Cap, Two Bond Referendums</t>
  </si>
  <si>
    <t>Failure to Produce Bond Payment History, Schedules, Uses and Notes</t>
  </si>
  <si>
    <t>Request for Information (PIR) Dated November 19th, 2024-Stu Madison</t>
  </si>
  <si>
    <t>Email Received from Legal Counsel - Refers to Wrong ISD in a Different State</t>
  </si>
  <si>
    <t>Hill County Appraisal District- Summary of 2013 to 2024 Property Valuations</t>
  </si>
  <si>
    <t>2024-2025 Annual Budget Information_UnAmendend</t>
  </si>
  <si>
    <t>School Board Meeting Notes May 9th, 2022-  Regarding 2022 Bond Referendum</t>
  </si>
  <si>
    <t>Ken Paxton Letter_August_2024-Second Letter</t>
  </si>
  <si>
    <t>Ken Paxton Supplemental Information Requested_July_29_2024_Exhibit_06_2024</t>
  </si>
  <si>
    <t>Ken Paxton Letter_ 2021_ESPC Contracts</t>
  </si>
  <si>
    <t>Letter to DA Mark Pratt February 27, 2025-Failed to Take Action, Blatant Refusal to Perform Job</t>
  </si>
  <si>
    <t>Exhibit ID</t>
  </si>
  <si>
    <t>Y</t>
  </si>
  <si>
    <t>01_2025</t>
  </si>
  <si>
    <t>01_2024</t>
  </si>
  <si>
    <t>J</t>
  </si>
  <si>
    <t>01_2023</t>
  </si>
  <si>
    <t>07_2024</t>
  </si>
  <si>
    <t>03_2024</t>
  </si>
  <si>
    <t>02_2022</t>
  </si>
  <si>
    <t>04_2024</t>
  </si>
  <si>
    <t>06_2024</t>
  </si>
  <si>
    <t>01_2021</t>
  </si>
  <si>
    <t>02_2025</t>
  </si>
  <si>
    <t>Falsifying Annual School Budget 2024-2025 Budget</t>
  </si>
  <si>
    <t>Refusal to Cooperate with Open Records Act</t>
  </si>
  <si>
    <t>Collaboration with Hill County Appraisal District to Increase Property  Values and Taxes, Failure to Follow USPAP</t>
  </si>
  <si>
    <t>V</t>
  </si>
  <si>
    <t>02_2024</t>
  </si>
  <si>
    <t>Itasca ISD_PIR_July_15_2024</t>
  </si>
  <si>
    <t>08_2024</t>
  </si>
  <si>
    <t>Itasca ISD_PIR_July_30_2024</t>
  </si>
  <si>
    <t>09_2024</t>
  </si>
  <si>
    <t>Itasca ISD -Cease and Desist Letter- Based on the Fraud and Corruption by the Itasca ISD</t>
  </si>
  <si>
    <t>03_2023</t>
  </si>
  <si>
    <t>Itasca ISD-Response to Cease and Desist Letter</t>
  </si>
  <si>
    <t>05_2023</t>
  </si>
  <si>
    <t>Failure to Follow TEA  Statutes Regarding Competive Bidding</t>
  </si>
  <si>
    <t>02_2021</t>
  </si>
  <si>
    <t>03_2021</t>
  </si>
  <si>
    <t>03_2022</t>
  </si>
  <si>
    <t>Letter to DA Mark Pratt May 18, 2022-Failed to Take Action</t>
  </si>
  <si>
    <t>K</t>
  </si>
  <si>
    <t>Itasca ISD_Board Meeting Minutes Vote on Energy Contract Unanimous-Cannot Produce Hard Copy of Contract</t>
  </si>
  <si>
    <t>02_2016</t>
  </si>
  <si>
    <t>Letter to Itasca ISD_Legal Challenges for Violations of Citizens Rights</t>
  </si>
  <si>
    <t>02_2023</t>
  </si>
  <si>
    <t>Questions to Itasca ISD-Regarding Their Lack of Knowledge and Experience with Chapter 313 Agreements</t>
  </si>
  <si>
    <t>04_2023</t>
  </si>
  <si>
    <t>TEA PIR Email Theresa Shutey- In Regard to Complaint Filed- TEA Punted and failed to take action</t>
  </si>
  <si>
    <t>T</t>
  </si>
  <si>
    <t>Email Correspondence with Tonya Harris Pertaining to Chapter 313 Agreements, Failed to Produce Information</t>
  </si>
  <si>
    <t>10_2024</t>
  </si>
  <si>
    <t>Refusal to Cooperate with Open Records Act-PIR Itasca ISD</t>
  </si>
  <si>
    <t>BPL Files Solar, LLC-Application with the State Comptrollers Office-Failure to Perform Due Diligence</t>
  </si>
  <si>
    <t>Hill Solar I, LLC - Application with the State Comptrollers Office- Failure to Perform Due Diligence</t>
  </si>
  <si>
    <t>Hill Solar II, LLC - Application with the State Comptrollers Office- Failure to Perform Due Diligence</t>
  </si>
  <si>
    <t>Letter to State Comptrollers Office-Chapter 313 Agreement Tax Receipts Verification</t>
  </si>
  <si>
    <t>03_2025</t>
  </si>
  <si>
    <t>Response from State Comptroller-Chapter 313 Agreements - Failed to Respond and take Responsibility</t>
  </si>
  <si>
    <t>04_2025</t>
  </si>
  <si>
    <t xml:space="preserve">Deliberate Acts of  Bond Referendum Promotion and Advertisement 2022 </t>
  </si>
  <si>
    <t>Deliberate Acts of  Bond Referendum Promotion and Advertisement 2025</t>
  </si>
  <si>
    <t>2023 Financial Report-Itasca ISD</t>
  </si>
  <si>
    <t>2024 Financial Report-Itasca ISD</t>
  </si>
  <si>
    <t>Failure to produce data and documentation to validate budget. Itasca Memorandum of Understanding</t>
  </si>
  <si>
    <t>Letter-Taxpayers Final Statement and Position-Itasca ISD</t>
  </si>
  <si>
    <t>Complaint Filed February 18, 2025</t>
  </si>
  <si>
    <t>Complaint Filed February 18th, 2025-Perpetuating the Fraud, Failure to Pay Off Bond Debt</t>
  </si>
  <si>
    <t>Exhibits to Support Arguments in Complaint Filed with DOJ</t>
  </si>
  <si>
    <t xml:space="preserve"> Chapter 313 Agreements &amp; Energy Contract Procurement Fraud</t>
  </si>
  <si>
    <t>TEA FASRG19-Module 1 Guidelines</t>
  </si>
  <si>
    <t>L</t>
  </si>
  <si>
    <t>M</t>
  </si>
  <si>
    <t>Letter to Texas Association of School Boards (TASB)-Legal Counsel Sedora Jefferson- ESPC Contract Fraud</t>
  </si>
  <si>
    <t>Response from TASB _Sedora Jefferson - Failed to take Responsibility</t>
  </si>
  <si>
    <t>N</t>
  </si>
  <si>
    <t>Itasca ISD- Annual Financial Report December 2024</t>
  </si>
  <si>
    <t>O</t>
  </si>
  <si>
    <t>Complaint Filed May_2022_Itasca Police Department- Failed  to Take Responsibility</t>
  </si>
  <si>
    <t>P</t>
  </si>
  <si>
    <t>Response Letter from Mark Pratt DA Hill County May 20th, 2022</t>
  </si>
  <si>
    <t>Q</t>
  </si>
  <si>
    <t>Texas Education Agency Response July 2024</t>
  </si>
  <si>
    <t>R</t>
  </si>
  <si>
    <t>Itasca ISD Response to TEA from Keith Boiles, Attempt to try and cover up what happened</t>
  </si>
  <si>
    <t>S</t>
  </si>
  <si>
    <t>Itasca ISD_Notice and Request for Information_May_2022</t>
  </si>
  <si>
    <t>U</t>
  </si>
  <si>
    <t>Letter to Hill County Appraisal District-Clarification Regarding AG Exempt Status and Land Leases to Solar Farms</t>
  </si>
  <si>
    <t>Itasca ISD 2024-2025 Adopted Budget August 26, 2024, Unamended Budget</t>
  </si>
  <si>
    <t>Texas Education Code Chapter 45 School Bond Capcity Limit 25% of Existing Debt</t>
  </si>
  <si>
    <t>Complete List  of Links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</si>
</sst>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00"/>
  </numFmts>
  <fonts count="68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u/>
      <sz val="9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u/>
      <sz val="11"/>
      <name val="Aptos Narrow"/>
      <family val="2"/>
      <scheme val="minor"/>
    </font>
    <font>
      <u/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u/>
      <sz val="10"/>
      <color theme="1"/>
      <name val="Aptos Narrow"/>
      <family val="2"/>
      <scheme val="minor"/>
    </font>
    <font>
      <sz val="10"/>
      <color rgb="FF11111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Calibri"/>
      <family val="2"/>
    </font>
    <font>
      <u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u/>
      <sz val="9"/>
      <name val="Calibri"/>
      <family val="2"/>
    </font>
    <font>
      <b/>
      <u/>
      <sz val="9"/>
      <name val="Symbol"/>
      <family val="1"/>
      <charset val="2"/>
    </font>
    <font>
      <b/>
      <u/>
      <sz val="11"/>
      <name val="Calibri"/>
      <family val="2"/>
    </font>
    <font>
      <b/>
      <u/>
      <sz val="14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u/>
      <sz val="12"/>
      <color theme="10"/>
      <name val="Aptos Narrow"/>
      <family val="2"/>
      <scheme val="minor"/>
    </font>
    <font>
      <b/>
      <u/>
      <sz val="10"/>
      <color rgb="FF0070C0"/>
      <name val="Aptos Narrow"/>
      <family val="2"/>
      <scheme val="minor"/>
    </font>
    <font>
      <b/>
      <u/>
      <sz val="12"/>
      <color rgb="FF0070C0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u/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rgb="FF0070C0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u/>
      <sz val="11"/>
      <color rgb="FF0070C0"/>
      <name val="Aptos Narrow"/>
      <family val="2"/>
      <scheme val="minor"/>
    </font>
    <font>
      <u/>
      <sz val="12"/>
      <color rgb="FF0070C0"/>
      <name val="Aptos Narrow"/>
      <family val="2"/>
      <scheme val="minor"/>
    </font>
    <font>
      <b/>
      <u/>
      <sz val="14"/>
      <color theme="10"/>
      <name val="Aptos Narrow"/>
      <family val="2"/>
      <scheme val="minor"/>
    </font>
    <font>
      <u/>
      <sz val="14"/>
      <color theme="1"/>
      <name val="Aptos Narrow"/>
      <family val="2"/>
      <scheme val="minor"/>
    </font>
    <font>
      <b/>
      <u/>
      <sz val="12"/>
      <name val="Aptos Narrow"/>
      <family val="2"/>
      <scheme val="minor"/>
    </font>
    <font>
      <u/>
      <sz val="12"/>
      <name val="Aptos Narrow"/>
      <family val="2"/>
      <scheme val="minor"/>
    </font>
    <font>
      <b/>
      <u/>
      <sz val="14"/>
      <color rgb="FFFF0000"/>
      <name val="Aptos Narrow"/>
      <family val="2"/>
      <scheme val="minor"/>
    </font>
    <font>
      <sz val="12"/>
      <name val="Calibri"/>
      <family val="2"/>
    </font>
    <font>
      <sz val="7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u/>
      <sz val="12"/>
      <color theme="4"/>
      <name val="Aptos Narrow"/>
      <family val="2"/>
      <scheme val="minor"/>
    </font>
    <font>
      <i/>
      <sz val="14"/>
      <color theme="1"/>
      <name val="Aptos Narrow"/>
      <family val="2"/>
      <scheme val="minor"/>
    </font>
    <font>
      <b/>
      <u/>
      <sz val="10"/>
      <color theme="10"/>
      <name val="Aptos Narrow"/>
      <family val="2"/>
      <scheme val="minor"/>
    </font>
    <font>
      <b/>
      <u/>
      <sz val="9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2"/>
      <color rgb="FF0303BD"/>
      <name val="Aptos Narrow"/>
      <family val="2"/>
      <scheme val="minor"/>
    </font>
    <font>
      <b/>
      <u/>
      <sz val="10"/>
      <color rgb="FF0303BD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sz val="12"/>
      <color rgb="FF040C28"/>
      <name val="Aptos Narrow"/>
      <family val="2"/>
      <scheme val="minor"/>
    </font>
    <font>
      <sz val="12"/>
      <color rgb="FF0563C1"/>
      <name val="Aptos Narrow"/>
      <family val="2"/>
      <scheme val="minor"/>
    </font>
    <font>
      <b/>
      <sz val="12"/>
      <color rgb="FF1B1B1B"/>
      <name val="Aptos Narrow"/>
      <family val="2"/>
      <scheme val="minor"/>
    </font>
    <font>
      <b/>
      <sz val="10"/>
      <name val="Aptos Narrow"/>
      <family val="2"/>
      <scheme val="minor"/>
    </font>
    <font>
      <b/>
      <u/>
      <sz val="10"/>
      <name val="Aptos Narrow"/>
      <family val="2"/>
      <scheme val="minor"/>
    </font>
    <font>
      <sz val="10"/>
      <name val="Aptos Narrow"/>
      <family val="2"/>
      <scheme val="minor"/>
    </font>
    <font>
      <u/>
      <sz val="10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color rgb="FFFF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4FA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0" xfId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6" fillId="0" borderId="0" xfId="0" applyFont="1" applyAlignment="1">
      <alignment horizontal="left"/>
    </xf>
    <xf numFmtId="17" fontId="6" fillId="0" borderId="0" xfId="0" quotePrefix="1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1" applyFont="1"/>
    <xf numFmtId="0" fontId="11" fillId="0" borderId="0" xfId="0" applyFont="1" applyAlignment="1">
      <alignment horizontal="left"/>
    </xf>
    <xf numFmtId="0" fontId="11" fillId="0" borderId="0" xfId="0" applyFont="1"/>
    <xf numFmtId="0" fontId="11" fillId="2" borderId="0" xfId="0" applyFont="1" applyFill="1" applyAlignment="1">
      <alignment horizontal="left"/>
    </xf>
    <xf numFmtId="0" fontId="9" fillId="0" borderId="0" xfId="1" applyFont="1"/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/>
    </xf>
    <xf numFmtId="0" fontId="11" fillId="2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2" fillId="0" borderId="0" xfId="0" applyFont="1"/>
    <xf numFmtId="14" fontId="0" fillId="0" borderId="0" xfId="0" applyNumberFormat="1"/>
    <xf numFmtId="0" fontId="1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0" fillId="0" borderId="1" xfId="0" applyBorder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16" fontId="12" fillId="0" borderId="0" xfId="0" quotePrefix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0" quotePrefix="1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/>
    </xf>
    <xf numFmtId="0" fontId="17" fillId="0" borderId="0" xfId="0" applyFont="1"/>
    <xf numFmtId="0" fontId="8" fillId="0" borderId="0" xfId="0" applyFont="1" applyAlignment="1">
      <alignment horizontal="left"/>
    </xf>
    <xf numFmtId="0" fontId="9" fillId="0" borderId="0" xfId="1" applyFont="1" applyAlignment="1"/>
    <xf numFmtId="0" fontId="19" fillId="0" borderId="0" xfId="0" applyFont="1" applyAlignment="1">
      <alignment horizontal="right"/>
    </xf>
    <xf numFmtId="0" fontId="9" fillId="0" borderId="0" xfId="1" applyFont="1" applyAlignment="1">
      <alignment horizontal="right" vertic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21" fillId="0" borderId="0" xfId="0" applyFont="1"/>
    <xf numFmtId="0" fontId="22" fillId="0" borderId="0" xfId="0" applyFont="1" applyAlignment="1">
      <alignment horizontal="left" vertical="center" indent="5"/>
    </xf>
    <xf numFmtId="0" fontId="23" fillId="0" borderId="0" xfId="0" applyFont="1" applyAlignment="1">
      <alignment horizontal="left" vertical="center" indent="5"/>
    </xf>
    <xf numFmtId="0" fontId="23" fillId="0" borderId="0" xfId="0" applyFont="1"/>
    <xf numFmtId="0" fontId="9" fillId="0" borderId="0" xfId="1" applyFont="1" applyFill="1"/>
    <xf numFmtId="0" fontId="24" fillId="0" borderId="0" xfId="1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vertical="center"/>
    </xf>
    <xf numFmtId="16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0" fontId="26" fillId="0" borderId="0" xfId="0" applyFont="1"/>
    <xf numFmtId="0" fontId="28" fillId="0" borderId="0" xfId="1" applyFont="1" applyFill="1" applyAlignment="1">
      <alignment horizontal="left"/>
    </xf>
    <xf numFmtId="0" fontId="28" fillId="0" borderId="0" xfId="1" applyFont="1" applyAlignment="1">
      <alignment horizontal="left"/>
    </xf>
    <xf numFmtId="0" fontId="29" fillId="0" borderId="0" xfId="1" applyFont="1" applyFill="1" applyAlignment="1">
      <alignment horizontal="left"/>
    </xf>
    <xf numFmtId="0" fontId="30" fillId="0" borderId="0" xfId="1" applyFont="1" applyFill="1" applyAlignment="1">
      <alignment horizontal="left"/>
    </xf>
    <xf numFmtId="0" fontId="31" fillId="0" borderId="0" xfId="1" applyFont="1" applyFill="1" applyAlignment="1">
      <alignment horizontal="center"/>
    </xf>
    <xf numFmtId="37" fontId="6" fillId="0" borderId="0" xfId="0" applyNumberFormat="1" applyFont="1" applyAlignment="1">
      <alignment horizontal="left"/>
    </xf>
    <xf numFmtId="0" fontId="33" fillId="0" borderId="0" xfId="1" applyFont="1" applyAlignment="1">
      <alignment horizontal="left"/>
    </xf>
    <xf numFmtId="0" fontId="35" fillId="0" borderId="0" xfId="0" applyFont="1"/>
    <xf numFmtId="0" fontId="35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0" fillId="0" borderId="0" xfId="1" applyFont="1" applyAlignment="1">
      <alignment horizontal="left"/>
    </xf>
    <xf numFmtId="0" fontId="29" fillId="0" borderId="0" xfId="1" applyFont="1" applyAlignment="1">
      <alignment horizontal="left"/>
    </xf>
    <xf numFmtId="0" fontId="37" fillId="0" borderId="0" xfId="0" applyFont="1"/>
    <xf numFmtId="0" fontId="30" fillId="0" borderId="0" xfId="1" applyFont="1" applyFill="1"/>
    <xf numFmtId="0" fontId="29" fillId="0" borderId="0" xfId="1" applyFont="1" applyFill="1"/>
    <xf numFmtId="0" fontId="38" fillId="0" borderId="0" xfId="0" applyFont="1" applyAlignment="1">
      <alignment horizontal="left"/>
    </xf>
    <xf numFmtId="164" fontId="30" fillId="0" borderId="0" xfId="1" applyNumberFormat="1" applyFont="1" applyFill="1" applyAlignment="1">
      <alignment horizontal="left"/>
    </xf>
    <xf numFmtId="164" fontId="30" fillId="0" borderId="0" xfId="1" quotePrefix="1" applyNumberFormat="1" applyFont="1" applyFill="1" applyAlignment="1">
      <alignment horizontal="left"/>
    </xf>
    <xf numFmtId="0" fontId="37" fillId="0" borderId="0" xfId="0" applyFont="1" applyAlignment="1">
      <alignment horizontal="left"/>
    </xf>
    <xf numFmtId="0" fontId="30" fillId="0" borderId="0" xfId="1" applyFont="1" applyFill="1" applyAlignment="1"/>
    <xf numFmtId="0" fontId="29" fillId="0" borderId="0" xfId="1" applyFont="1" applyFill="1" applyAlignment="1">
      <alignment horizontal="center"/>
    </xf>
    <xf numFmtId="0" fontId="30" fillId="0" borderId="0" xfId="1" applyFont="1"/>
    <xf numFmtId="0" fontId="30" fillId="0" borderId="0" xfId="1" applyFont="1" applyAlignment="1">
      <alignment horizontal="left" vertical="top"/>
    </xf>
    <xf numFmtId="0" fontId="30" fillId="0" borderId="0" xfId="1" applyFont="1" applyFill="1" applyAlignment="1">
      <alignment horizontal="left" vertical="top"/>
    </xf>
    <xf numFmtId="0" fontId="29" fillId="0" borderId="0" xfId="1" applyFont="1" applyFill="1" applyAlignment="1">
      <alignment horizontal="center" vertical="top"/>
    </xf>
    <xf numFmtId="0" fontId="33" fillId="0" borderId="0" xfId="0" applyFont="1" applyAlignment="1">
      <alignment horizontal="left"/>
    </xf>
    <xf numFmtId="0" fontId="39" fillId="0" borderId="0" xfId="1" applyFont="1" applyAlignment="1">
      <alignment horizontal="left"/>
    </xf>
    <xf numFmtId="37" fontId="30" fillId="0" borderId="0" xfId="1" applyNumberFormat="1" applyFont="1" applyFill="1" applyAlignment="1">
      <alignment horizontal="left"/>
    </xf>
    <xf numFmtId="0" fontId="40" fillId="0" borderId="0" xfId="1" applyFont="1" applyAlignment="1">
      <alignment horizontal="left"/>
    </xf>
    <xf numFmtId="0" fontId="38" fillId="0" borderId="0" xfId="0" applyFont="1"/>
    <xf numFmtId="0" fontId="33" fillId="0" borderId="0" xfId="0" applyFont="1"/>
    <xf numFmtId="37" fontId="33" fillId="0" borderId="0" xfId="0" applyNumberFormat="1" applyFont="1" applyAlignment="1">
      <alignment horizontal="left"/>
    </xf>
    <xf numFmtId="0" fontId="30" fillId="0" borderId="0" xfId="1" applyFont="1" applyAlignment="1">
      <alignment horizontal="center"/>
    </xf>
    <xf numFmtId="0" fontId="30" fillId="0" borderId="0" xfId="1" applyFont="1" applyAlignment="1"/>
    <xf numFmtId="0" fontId="39" fillId="0" borderId="0" xfId="1" applyFont="1"/>
    <xf numFmtId="0" fontId="43" fillId="0" borderId="0" xfId="0" applyFont="1" applyAlignment="1">
      <alignment horizontal="left"/>
    </xf>
    <xf numFmtId="9" fontId="30" fillId="0" borderId="0" xfId="1" applyNumberFormat="1" applyFont="1" applyFill="1" applyBorder="1" applyAlignment="1">
      <alignment horizontal="center"/>
    </xf>
    <xf numFmtId="9" fontId="33" fillId="0" borderId="0" xfId="0" applyNumberFormat="1" applyFont="1" applyAlignment="1">
      <alignment horizontal="center"/>
    </xf>
    <xf numFmtId="9" fontId="19" fillId="0" borderId="0" xfId="1" applyNumberFormat="1" applyFont="1" applyFill="1" applyBorder="1" applyAlignment="1">
      <alignment horizontal="left"/>
    </xf>
    <xf numFmtId="9" fontId="33" fillId="0" borderId="0" xfId="1" applyNumberFormat="1" applyFont="1" applyFill="1" applyBorder="1" applyAlignment="1">
      <alignment horizontal="left"/>
    </xf>
    <xf numFmtId="1" fontId="33" fillId="0" borderId="0" xfId="1" applyNumberFormat="1" applyFont="1" applyFill="1" applyBorder="1" applyAlignment="1">
      <alignment horizontal="left"/>
    </xf>
    <xf numFmtId="0" fontId="32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25" fillId="0" borderId="0" xfId="0" applyFont="1"/>
    <xf numFmtId="0" fontId="41" fillId="3" borderId="0" xfId="1" applyFont="1" applyFill="1" applyAlignment="1">
      <alignment horizontal="center"/>
    </xf>
    <xf numFmtId="0" fontId="41" fillId="0" borderId="0" xfId="1" applyFont="1" applyFill="1" applyAlignment="1">
      <alignment horizontal="center"/>
    </xf>
    <xf numFmtId="0" fontId="35" fillId="0" borderId="0" xfId="0" applyFont="1" applyAlignment="1">
      <alignment horizontal="center"/>
    </xf>
    <xf numFmtId="0" fontId="35" fillId="3" borderId="0" xfId="0" applyFont="1" applyFill="1" applyAlignment="1">
      <alignment horizontal="center"/>
    </xf>
    <xf numFmtId="0" fontId="35" fillId="3" borderId="2" xfId="0" applyFont="1" applyFill="1" applyBorder="1" applyAlignment="1">
      <alignment horizontal="center"/>
    </xf>
    <xf numFmtId="0" fontId="41" fillId="0" borderId="0" xfId="1" applyFont="1" applyAlignment="1">
      <alignment horizontal="center"/>
    </xf>
    <xf numFmtId="0" fontId="45" fillId="3" borderId="0" xfId="1" applyFont="1" applyFill="1" applyAlignment="1">
      <alignment horizontal="center"/>
    </xf>
    <xf numFmtId="0" fontId="35" fillId="0" borderId="2" xfId="0" applyFont="1" applyBorder="1" applyAlignment="1">
      <alignment horizontal="center"/>
    </xf>
    <xf numFmtId="0" fontId="7" fillId="0" borderId="0" xfId="0" quotePrefix="1" applyFont="1" applyAlignment="1">
      <alignment horizontal="center"/>
    </xf>
    <xf numFmtId="0" fontId="26" fillId="4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34" fillId="3" borderId="0" xfId="0" applyFont="1" applyFill="1" applyAlignment="1">
      <alignment horizontal="center"/>
    </xf>
    <xf numFmtId="0" fontId="19" fillId="0" borderId="0" xfId="0" quotePrefix="1" applyFont="1" applyAlignment="1">
      <alignment horizontal="right"/>
    </xf>
    <xf numFmtId="0" fontId="19" fillId="0" borderId="2" xfId="0" quotePrefix="1" applyFont="1" applyBorder="1" applyAlignment="1">
      <alignment horizontal="right"/>
    </xf>
    <xf numFmtId="0" fontId="35" fillId="0" borderId="0" xfId="0" applyFont="1" applyAlignment="1">
      <alignment horizontal="right"/>
    </xf>
    <xf numFmtId="0" fontId="35" fillId="0" borderId="2" xfId="0" applyFont="1" applyBorder="1" applyAlignment="1">
      <alignment horizontal="right"/>
    </xf>
    <xf numFmtId="0" fontId="27" fillId="3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35" fillId="0" borderId="2" xfId="0" applyFont="1" applyBorder="1"/>
    <xf numFmtId="0" fontId="6" fillId="0" borderId="3" xfId="0" applyFont="1" applyBorder="1" applyAlignment="1">
      <alignment horizontal="left"/>
    </xf>
    <xf numFmtId="0" fontId="41" fillId="3" borderId="0" xfId="1" applyFont="1" applyFill="1" applyBorder="1" applyAlignment="1">
      <alignment horizontal="center"/>
    </xf>
    <xf numFmtId="0" fontId="41" fillId="0" borderId="0" xfId="1" applyFont="1" applyBorder="1" applyAlignment="1">
      <alignment horizontal="center"/>
    </xf>
    <xf numFmtId="0" fontId="35" fillId="5" borderId="4" xfId="0" applyFont="1" applyFill="1" applyBorder="1" applyAlignment="1">
      <alignment horizontal="center"/>
    </xf>
    <xf numFmtId="0" fontId="35" fillId="5" borderId="5" xfId="0" applyFont="1" applyFill="1" applyBorder="1" applyAlignment="1">
      <alignment horizontal="center"/>
    </xf>
    <xf numFmtId="0" fontId="35" fillId="5" borderId="6" xfId="0" applyFont="1" applyFill="1" applyBorder="1" applyAlignment="1">
      <alignment horizontal="center"/>
    </xf>
    <xf numFmtId="0" fontId="34" fillId="0" borderId="0" xfId="0" applyFont="1"/>
    <xf numFmtId="0" fontId="26" fillId="3" borderId="0" xfId="0" applyFont="1" applyFill="1" applyAlignment="1">
      <alignment horizontal="center"/>
    </xf>
    <xf numFmtId="0" fontId="26" fillId="3" borderId="0" xfId="0" applyFont="1" applyFill="1"/>
    <xf numFmtId="0" fontId="26" fillId="5" borderId="0" xfId="0" applyFont="1" applyFill="1" applyAlignment="1">
      <alignment horizontal="center"/>
    </xf>
    <xf numFmtId="0" fontId="26" fillId="5" borderId="0" xfId="0" applyFont="1" applyFill="1"/>
    <xf numFmtId="0" fontId="16" fillId="6" borderId="3" xfId="0" applyFont="1" applyFill="1" applyBorder="1" applyAlignment="1">
      <alignment horizontal="center"/>
    </xf>
    <xf numFmtId="0" fontId="16" fillId="6" borderId="0" xfId="0" applyFont="1" applyFill="1" applyAlignment="1">
      <alignment horizontal="center"/>
    </xf>
    <xf numFmtId="0" fontId="26" fillId="6" borderId="0" xfId="0" applyFont="1" applyFill="1" applyAlignment="1">
      <alignment horizontal="center"/>
    </xf>
    <xf numFmtId="0" fontId="6" fillId="6" borderId="0" xfId="0" applyFont="1" applyFill="1"/>
    <xf numFmtId="0" fontId="0" fillId="6" borderId="0" xfId="0" applyFill="1"/>
    <xf numFmtId="0" fontId="30" fillId="0" borderId="0" xfId="1" applyFont="1" applyFill="1" applyBorder="1" applyAlignment="1">
      <alignment horizontal="left"/>
    </xf>
    <xf numFmtId="0" fontId="9" fillId="0" borderId="0" xfId="0" quotePrefix="1" applyFont="1"/>
    <xf numFmtId="0" fontId="6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46" fillId="0" borderId="0" xfId="0" applyFont="1"/>
    <xf numFmtId="0" fontId="28" fillId="0" borderId="0" xfId="1" applyFont="1"/>
    <xf numFmtId="0" fontId="36" fillId="0" borderId="0" xfId="0" applyFont="1" applyAlignment="1">
      <alignment horizontal="center"/>
    </xf>
    <xf numFmtId="0" fontId="30" fillId="0" borderId="0" xfId="1" applyFont="1" applyFill="1" applyAlignment="1">
      <alignment horizontal="center"/>
    </xf>
    <xf numFmtId="0" fontId="29" fillId="0" borderId="0" xfId="1" applyFont="1" applyAlignment="1">
      <alignment horizontal="center" vertical="top"/>
    </xf>
    <xf numFmtId="0" fontId="29" fillId="0" borderId="0" xfId="1" applyFont="1" applyAlignment="1">
      <alignment horizontal="center"/>
    </xf>
    <xf numFmtId="0" fontId="38" fillId="0" borderId="0" xfId="0" applyFont="1" applyAlignment="1">
      <alignment horizontal="center"/>
    </xf>
    <xf numFmtId="37" fontId="30" fillId="0" borderId="0" xfId="1" applyNumberFormat="1" applyFont="1" applyFill="1" applyAlignment="1">
      <alignment horizontal="center"/>
    </xf>
    <xf numFmtId="0" fontId="3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horizontal="left"/>
    </xf>
    <xf numFmtId="0" fontId="0" fillId="0" borderId="0" xfId="0" applyAlignment="1">
      <alignment horizontal="left" vertical="center" indent="5"/>
    </xf>
    <xf numFmtId="0" fontId="0" fillId="0" borderId="0" xfId="0" quotePrefix="1"/>
    <xf numFmtId="0" fontId="48" fillId="0" borderId="0" xfId="0" applyFont="1"/>
    <xf numFmtId="0" fontId="49" fillId="0" borderId="0" xfId="1" applyFont="1" applyFill="1" applyBorder="1" applyAlignment="1">
      <alignment horizontal="center"/>
    </xf>
    <xf numFmtId="0" fontId="2" fillId="0" borderId="0" xfId="1" applyFill="1" applyBorder="1" applyAlignment="1">
      <alignment horizontal="center"/>
    </xf>
    <xf numFmtId="0" fontId="30" fillId="0" borderId="0" xfId="1" applyFont="1" applyFill="1" applyBorder="1" applyAlignment="1">
      <alignment horizontal="center"/>
    </xf>
    <xf numFmtId="0" fontId="31" fillId="0" borderId="0" xfId="1" applyFont="1" applyFill="1" applyBorder="1" applyAlignment="1">
      <alignment horizontal="center"/>
    </xf>
    <xf numFmtId="0" fontId="50" fillId="0" borderId="0" xfId="0" applyFont="1"/>
    <xf numFmtId="0" fontId="31" fillId="0" borderId="0" xfId="1" applyFont="1" applyFill="1" applyBorder="1" applyAlignment="1">
      <alignment horizontal="left"/>
    </xf>
    <xf numFmtId="0" fontId="39" fillId="0" borderId="0" xfId="1" applyFont="1" applyFill="1" applyBorder="1" applyAlignment="1">
      <alignment horizontal="left"/>
    </xf>
    <xf numFmtId="0" fontId="49" fillId="0" borderId="0" xfId="1" applyFont="1" applyFill="1" applyAlignment="1">
      <alignment horizontal="center"/>
    </xf>
    <xf numFmtId="0" fontId="31" fillId="0" borderId="0" xfId="1" applyFont="1" applyBorder="1" applyAlignment="1">
      <alignment horizontal="center"/>
    </xf>
    <xf numFmtId="0" fontId="33" fillId="0" borderId="0" xfId="1" applyFont="1" applyAlignment="1"/>
    <xf numFmtId="0" fontId="7" fillId="0" borderId="0" xfId="1" applyFont="1" applyAlignment="1"/>
    <xf numFmtId="0" fontId="51" fillId="0" borderId="0" xfId="1" applyFont="1" applyAlignment="1">
      <alignment horizontal="left"/>
    </xf>
    <xf numFmtId="0" fontId="33" fillId="0" borderId="0" xfId="1" applyFont="1" applyFill="1" applyAlignment="1">
      <alignment horizontal="center"/>
    </xf>
    <xf numFmtId="0" fontId="51" fillId="0" borderId="0" xfId="1" applyFont="1" applyAlignment="1">
      <alignment horizontal="center"/>
    </xf>
    <xf numFmtId="0" fontId="12" fillId="0" borderId="0" xfId="0" applyFont="1" applyAlignment="1">
      <alignment horizontal="left"/>
    </xf>
    <xf numFmtId="0" fontId="51" fillId="0" borderId="0" xfId="1" applyFont="1" applyFill="1" applyBorder="1" applyAlignment="1">
      <alignment horizontal="center"/>
    </xf>
    <xf numFmtId="0" fontId="51" fillId="0" borderId="0" xfId="1" applyFont="1" applyFill="1" applyBorder="1" applyAlignment="1">
      <alignment horizontal="left"/>
    </xf>
    <xf numFmtId="0" fontId="52" fillId="0" borderId="0" xfId="1" applyFont="1" applyAlignment="1">
      <alignment horizontal="left"/>
    </xf>
    <xf numFmtId="0" fontId="52" fillId="0" borderId="0" xfId="1" applyFont="1" applyAlignment="1">
      <alignment vertical="center"/>
    </xf>
    <xf numFmtId="0" fontId="51" fillId="0" borderId="0" xfId="1" applyFont="1"/>
    <xf numFmtId="0" fontId="51" fillId="0" borderId="0" xfId="1" applyFont="1" applyFill="1" applyAlignment="1">
      <alignment horizontal="left" vertical="top"/>
    </xf>
    <xf numFmtId="0" fontId="51" fillId="0" borderId="0" xfId="1" applyFont="1" applyAlignment="1">
      <alignment horizontal="left" vertical="top"/>
    </xf>
    <xf numFmtId="0" fontId="53" fillId="0" borderId="0" xfId="0" applyFont="1"/>
    <xf numFmtId="0" fontId="54" fillId="0" borderId="0" xfId="1" applyFont="1" applyAlignment="1">
      <alignment horizontal="left"/>
    </xf>
    <xf numFmtId="0" fontId="54" fillId="0" borderId="0" xfId="1" applyFont="1" applyFill="1" applyAlignment="1">
      <alignment horizontal="left"/>
    </xf>
    <xf numFmtId="0" fontId="55" fillId="0" borderId="0" xfId="1" applyFont="1" applyFill="1" applyBorder="1" applyAlignment="1">
      <alignment horizontal="left"/>
    </xf>
    <xf numFmtId="0" fontId="56" fillId="0" borderId="0" xfId="0" applyFont="1"/>
    <xf numFmtId="0" fontId="56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0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26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32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2" fillId="0" borderId="0" xfId="0" applyFont="1"/>
    <xf numFmtId="0" fontId="31" fillId="0" borderId="0" xfId="1" applyFont="1" applyAlignment="1">
      <alignment horizontal="left" vertical="center" indent="5"/>
    </xf>
    <xf numFmtId="0" fontId="59" fillId="0" borderId="0" xfId="0" applyFont="1" applyAlignment="1">
      <alignment vertical="center"/>
    </xf>
    <xf numFmtId="0" fontId="25" fillId="0" borderId="1" xfId="0" applyFont="1" applyBorder="1"/>
    <xf numFmtId="0" fontId="16" fillId="0" borderId="1" xfId="0" applyFont="1" applyBorder="1" applyAlignment="1">
      <alignment horizontal="left"/>
    </xf>
    <xf numFmtId="14" fontId="60" fillId="0" borderId="1" xfId="0" applyNumberFormat="1" applyFont="1" applyBorder="1"/>
    <xf numFmtId="0" fontId="60" fillId="0" borderId="1" xfId="0" applyFont="1" applyBorder="1"/>
    <xf numFmtId="0" fontId="60" fillId="0" borderId="0" xfId="0" applyFont="1"/>
    <xf numFmtId="0" fontId="62" fillId="0" borderId="0" xfId="0" applyFont="1"/>
    <xf numFmtId="0" fontId="61" fillId="0" borderId="0" xfId="1" applyFont="1"/>
    <xf numFmtId="0" fontId="62" fillId="0" borderId="0" xfId="0" quotePrefix="1" applyFont="1"/>
    <xf numFmtId="0" fontId="62" fillId="0" borderId="0" xfId="0" applyFont="1" applyAlignment="1">
      <alignment horizontal="left"/>
    </xf>
    <xf numFmtId="0" fontId="60" fillId="0" borderId="0" xfId="0" quotePrefix="1" applyFont="1" applyAlignment="1">
      <alignment horizontal="right"/>
    </xf>
    <xf numFmtId="0" fontId="63" fillId="0" borderId="0" xfId="1" applyFont="1" applyAlignment="1">
      <alignment horizontal="center" vertical="center"/>
    </xf>
    <xf numFmtId="0" fontId="60" fillId="0" borderId="0" xfId="0" quotePrefix="1" applyFont="1"/>
    <xf numFmtId="0" fontId="62" fillId="0" borderId="0" xfId="0" applyFont="1" applyAlignment="1">
      <alignment horizontal="right"/>
    </xf>
    <xf numFmtId="14" fontId="62" fillId="0" borderId="0" xfId="0" applyNumberFormat="1" applyFont="1"/>
    <xf numFmtId="0" fontId="12" fillId="0" borderId="0" xfId="0" applyFont="1" applyAlignment="1">
      <alignment horizontal="right"/>
    </xf>
    <xf numFmtId="0" fontId="9" fillId="6" borderId="0" xfId="1" applyFont="1" applyFill="1" applyAlignment="1">
      <alignment horizontal="left"/>
    </xf>
    <xf numFmtId="0" fontId="9" fillId="6" borderId="0" xfId="1" applyFont="1" applyFill="1" applyAlignment="1">
      <alignment horizontal="left" vertical="center"/>
    </xf>
    <xf numFmtId="0" fontId="9" fillId="6" borderId="0" xfId="1" applyFont="1" applyFill="1"/>
    <xf numFmtId="0" fontId="9" fillId="6" borderId="0" xfId="1" applyFont="1" applyFill="1" applyAlignment="1">
      <alignment horizontal="left" vertical="center" indent="1"/>
    </xf>
    <xf numFmtId="0" fontId="9" fillId="6" borderId="0" xfId="1" applyFont="1" applyFill="1" applyAlignment="1">
      <alignment vertical="center"/>
    </xf>
    <xf numFmtId="14" fontId="9" fillId="6" borderId="0" xfId="1" applyNumberFormat="1" applyFont="1" applyFill="1" applyAlignment="1">
      <alignment horizontal="left"/>
    </xf>
    <xf numFmtId="165" fontId="9" fillId="6" borderId="0" xfId="1" applyNumberFormat="1" applyFont="1" applyFill="1" applyAlignment="1">
      <alignment horizontal="left"/>
    </xf>
    <xf numFmtId="0" fontId="9" fillId="6" borderId="0" xfId="1" applyFont="1" applyFill="1" applyAlignment="1">
      <alignment horizontal="justify" vertical="center"/>
    </xf>
    <xf numFmtId="0" fontId="11" fillId="6" borderId="0" xfId="0" applyFont="1" applyFill="1" applyAlignment="1">
      <alignment horizontal="left"/>
    </xf>
    <xf numFmtId="17" fontId="9" fillId="6" borderId="0" xfId="1" quotePrefix="1" applyNumberFormat="1" applyFont="1" applyFill="1"/>
    <xf numFmtId="0" fontId="64" fillId="6" borderId="0" xfId="0" applyFont="1" applyFill="1"/>
    <xf numFmtId="0" fontId="64" fillId="6" borderId="0" xfId="1" applyFont="1" applyFill="1" applyAlignment="1">
      <alignment horizontal="left"/>
    </xf>
    <xf numFmtId="0" fontId="12" fillId="6" borderId="0" xfId="0" applyFont="1" applyFill="1"/>
    <xf numFmtId="14" fontId="12" fillId="0" borderId="0" xfId="0" applyNumberFormat="1" applyFont="1"/>
    <xf numFmtId="14" fontId="8" fillId="6" borderId="0" xfId="1" applyNumberFormat="1" applyFont="1" applyFill="1" applyAlignment="1">
      <alignment horizontal="left"/>
    </xf>
    <xf numFmtId="0" fontId="65" fillId="2" borderId="0" xfId="0" applyFont="1" applyFill="1" applyAlignment="1">
      <alignment horizontal="center"/>
    </xf>
    <xf numFmtId="17" fontId="6" fillId="2" borderId="0" xfId="0" quotePrefix="1" applyNumberFormat="1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30" fillId="0" borderId="0" xfId="1" applyFont="1" applyFill="1" applyAlignment="1">
      <alignment horizontal="left" vertical="center"/>
    </xf>
    <xf numFmtId="0" fontId="51" fillId="0" borderId="0" xfId="1" applyFont="1" applyFill="1" applyAlignment="1">
      <alignment horizontal="center"/>
    </xf>
    <xf numFmtId="0" fontId="2" fillId="0" borderId="0" xfId="1" applyFill="1" applyAlignment="1">
      <alignment horizontal="left"/>
    </xf>
    <xf numFmtId="0" fontId="33" fillId="0" borderId="0" xfId="0" applyFont="1" applyAlignment="1">
      <alignment horizontal="right"/>
    </xf>
    <xf numFmtId="0" fontId="30" fillId="0" borderId="0" xfId="1" applyFont="1" applyFill="1" applyAlignment="1">
      <alignment vertical="center"/>
    </xf>
    <xf numFmtId="0" fontId="25" fillId="2" borderId="0" xfId="0" applyFont="1" applyFill="1" applyAlignment="1">
      <alignment horizontal="left"/>
    </xf>
    <xf numFmtId="0" fontId="26" fillId="2" borderId="0" xfId="0" applyFont="1" applyFill="1"/>
    <xf numFmtId="0" fontId="30" fillId="7" borderId="0" xfId="1" applyFont="1" applyFill="1"/>
    <xf numFmtId="0" fontId="0" fillId="7" borderId="0" xfId="0" applyFill="1"/>
    <xf numFmtId="0" fontId="30" fillId="7" borderId="0" xfId="1" applyFont="1" applyFill="1" applyAlignment="1">
      <alignment vertical="center"/>
    </xf>
    <xf numFmtId="0" fontId="25" fillId="7" borderId="0" xfId="0" applyFont="1" applyFill="1" applyAlignment="1">
      <alignment horizontal="left"/>
    </xf>
    <xf numFmtId="0" fontId="56" fillId="7" borderId="0" xfId="0" applyFont="1" applyFill="1" applyAlignment="1">
      <alignment horizontal="left"/>
    </xf>
    <xf numFmtId="0" fontId="56" fillId="7" borderId="0" xfId="0" applyFont="1" applyFill="1"/>
    <xf numFmtId="0" fontId="34" fillId="7" borderId="0" xfId="0" applyFont="1" applyFill="1"/>
    <xf numFmtId="0" fontId="65" fillId="0" borderId="0" xfId="0" applyFont="1"/>
    <xf numFmtId="0" fontId="65" fillId="0" borderId="0" xfId="0" applyFont="1" applyAlignment="1">
      <alignment horizontal="center"/>
    </xf>
    <xf numFmtId="0" fontId="66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5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65" fillId="7" borderId="0" xfId="0" applyFont="1" applyFill="1" applyAlignment="1">
      <alignment horizontal="center"/>
    </xf>
    <xf numFmtId="0" fontId="64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4" fillId="0" borderId="0" xfId="0" applyFont="1" applyAlignment="1">
      <alignment horizontal="left"/>
    </xf>
    <xf numFmtId="0" fontId="64" fillId="0" borderId="6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39" fillId="0" borderId="6" xfId="1" applyFont="1" applyBorder="1" applyAlignment="1">
      <alignment vertical="center"/>
    </xf>
    <xf numFmtId="0" fontId="37" fillId="0" borderId="6" xfId="0" applyFont="1" applyBorder="1" applyAlignment="1">
      <alignment vertical="center"/>
    </xf>
    <xf numFmtId="0" fontId="25" fillId="0" borderId="6" xfId="0" applyFont="1" applyBorder="1" applyAlignment="1">
      <alignment horizontal="left" vertical="center"/>
    </xf>
    <xf numFmtId="0" fontId="39" fillId="0" borderId="6" xfId="1" applyFont="1" applyBorder="1" applyAlignment="1">
      <alignment horizontal="left" vertical="center"/>
    </xf>
    <xf numFmtId="0" fontId="25" fillId="0" borderId="6" xfId="0" applyFont="1" applyBorder="1" applyAlignment="1">
      <alignment vertical="center"/>
    </xf>
    <xf numFmtId="0" fontId="25" fillId="0" borderId="6" xfId="0" applyFont="1" applyBorder="1" applyAlignment="1">
      <alignment horizontal="center" wrapText="1"/>
    </xf>
    <xf numFmtId="17" fontId="64" fillId="0" borderId="6" xfId="0" applyNumberFormat="1" applyFont="1" applyBorder="1" applyAlignment="1">
      <alignment horizontal="center"/>
    </xf>
    <xf numFmtId="0" fontId="39" fillId="0" borderId="6" xfId="1" applyFont="1" applyBorder="1"/>
    <xf numFmtId="0" fontId="0" fillId="0" borderId="6" xfId="0" applyBorder="1"/>
    <xf numFmtId="0" fontId="9" fillId="0" borderId="0" xfId="1" applyFont="1" applyAlignment="1">
      <alignment horizontal="center"/>
    </xf>
    <xf numFmtId="0" fontId="9" fillId="0" borderId="0" xfId="1" applyFont="1" applyFill="1"/>
    <xf numFmtId="0" fontId="3" fillId="0" borderId="6" xfId="0" applyFont="1" applyBorder="1" applyAlignment="1">
      <alignment horizontal="center" vertical="center"/>
    </xf>
    <xf numFmtId="0" fontId="30" fillId="0" borderId="0" xfId="1" applyFont="1" applyAlignment="1">
      <alignment horizontal="left"/>
    </xf>
    <xf numFmtId="0" fontId="41" fillId="3" borderId="4" xfId="1" applyFont="1" applyFill="1" applyBorder="1" applyAlignment="1">
      <alignment horizontal="center"/>
    </xf>
    <xf numFmtId="0" fontId="41" fillId="3" borderId="7" xfId="1" applyFont="1" applyFill="1" applyBorder="1" applyAlignment="1">
      <alignment horizontal="center"/>
    </xf>
    <xf numFmtId="0" fontId="41" fillId="3" borderId="5" xfId="1" applyFont="1" applyFill="1" applyBorder="1" applyAlignment="1">
      <alignment horizontal="center"/>
    </xf>
    <xf numFmtId="0" fontId="30" fillId="0" borderId="0" xfId="1" applyFont="1" applyFill="1" applyAlignment="1">
      <alignment horizontal="left"/>
    </xf>
    <xf numFmtId="0" fontId="30" fillId="0" borderId="0" xfId="1" applyFont="1" applyFill="1" applyBorder="1" applyAlignment="1">
      <alignment horizontal="left"/>
    </xf>
    <xf numFmtId="0" fontId="30" fillId="0" borderId="0" xfId="1" applyFont="1" applyAlignment="1">
      <alignment horizontal="center"/>
    </xf>
    <xf numFmtId="0" fontId="30" fillId="0" borderId="0" xfId="1" applyFont="1" applyBorder="1" applyAlignment="1">
      <alignment horizontal="left"/>
    </xf>
    <xf numFmtId="37" fontId="30" fillId="0" borderId="0" xfId="1" applyNumberFormat="1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4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1</xdr:row>
      <xdr:rowOff>19049</xdr:rowOff>
    </xdr:from>
    <xdr:to>
      <xdr:col>7</xdr:col>
      <xdr:colOff>571501</xdr:colOff>
      <xdr:row>31</xdr:row>
      <xdr:rowOff>38942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EAF2867-7557-0BF4-9EBE-36BC9B0BC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1" y="409574"/>
          <a:ext cx="3600450" cy="6020643"/>
        </a:xfrm>
        <a:prstGeom prst="rect">
          <a:avLst/>
        </a:prstGeom>
      </xdr:spPr>
    </xdr:pic>
    <xdr:clientData/>
  </xdr:twoCellAnchor>
  <xdr:twoCellAnchor editAs="oneCell">
    <xdr:from>
      <xdr:col>2</xdr:col>
      <xdr:colOff>44450</xdr:colOff>
      <xdr:row>36</xdr:row>
      <xdr:rowOff>19050</xdr:rowOff>
    </xdr:from>
    <xdr:to>
      <xdr:col>7</xdr:col>
      <xdr:colOff>581025</xdr:colOff>
      <xdr:row>66</xdr:row>
      <xdr:rowOff>19888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90F04BC-F9B8-7AB5-0364-2818E1172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6450" y="7210425"/>
          <a:ext cx="3584575" cy="6001588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371475</xdr:colOff>
      <xdr:row>106</xdr:row>
      <xdr:rowOff>38100</xdr:rowOff>
    </xdr:from>
    <xdr:to>
      <xdr:col>7</xdr:col>
      <xdr:colOff>457200</xdr:colOff>
      <xdr:row>136</xdr:row>
      <xdr:rowOff>10359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2F385C2E-FA11-AC88-04AC-80F149E46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2475" y="21240750"/>
          <a:ext cx="3581400" cy="5973009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361950</xdr:colOff>
      <xdr:row>141</xdr:row>
      <xdr:rowOff>28575</xdr:rowOff>
    </xdr:from>
    <xdr:to>
      <xdr:col>7</xdr:col>
      <xdr:colOff>485775</xdr:colOff>
      <xdr:row>171</xdr:row>
      <xdr:rowOff>29413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BCDB8AD-3380-D4EF-E60A-4DFEAADF5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2950" y="28232100"/>
          <a:ext cx="3619500" cy="6001588"/>
        </a:xfrm>
        <a:prstGeom prst="rect">
          <a:avLst/>
        </a:prstGeom>
      </xdr:spPr>
    </xdr:pic>
    <xdr:clientData/>
  </xdr:twoCellAnchor>
  <xdr:twoCellAnchor editAs="oneCell">
    <xdr:from>
      <xdr:col>2</xdr:col>
      <xdr:colOff>1</xdr:colOff>
      <xdr:row>176</xdr:row>
      <xdr:rowOff>38100</xdr:rowOff>
    </xdr:from>
    <xdr:to>
      <xdr:col>7</xdr:col>
      <xdr:colOff>552451</xdr:colOff>
      <xdr:row>206</xdr:row>
      <xdr:rowOff>10359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ACFC0B2B-2AE2-DBF0-629B-E41E577D9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2001" y="35242500"/>
          <a:ext cx="3600450" cy="5973009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246</xdr:row>
      <xdr:rowOff>19050</xdr:rowOff>
    </xdr:from>
    <xdr:to>
      <xdr:col>7</xdr:col>
      <xdr:colOff>600075</xdr:colOff>
      <xdr:row>275</xdr:row>
      <xdr:rowOff>191334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699EB53E-B319-E202-A104-438132545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00100" y="47215425"/>
          <a:ext cx="3609975" cy="5973009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281</xdr:row>
      <xdr:rowOff>19050</xdr:rowOff>
    </xdr:from>
    <xdr:to>
      <xdr:col>7</xdr:col>
      <xdr:colOff>600075</xdr:colOff>
      <xdr:row>302</xdr:row>
      <xdr:rowOff>584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E7F95B84-BD15-0B86-51D2-31529C19E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00100" y="53816250"/>
          <a:ext cx="3609975" cy="418205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71</xdr:row>
      <xdr:rowOff>9525</xdr:rowOff>
    </xdr:from>
    <xdr:to>
      <xdr:col>7</xdr:col>
      <xdr:colOff>571500</xdr:colOff>
      <xdr:row>101</xdr:row>
      <xdr:rowOff>10363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9A9AE1-F4DD-1DC8-4076-181171143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28675" y="14211300"/>
          <a:ext cx="3619500" cy="6001588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438151</xdr:colOff>
      <xdr:row>211</xdr:row>
      <xdr:rowOff>9525</xdr:rowOff>
    </xdr:from>
    <xdr:to>
      <xdr:col>8</xdr:col>
      <xdr:colOff>9526</xdr:colOff>
      <xdr:row>242</xdr:row>
      <xdr:rowOff>38969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FB1500F-5DFA-1B9A-919A-DE406A496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19151" y="42214800"/>
          <a:ext cx="3676650" cy="62302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</xdr:colOff>
      <xdr:row>2</xdr:row>
      <xdr:rowOff>28574</xdr:rowOff>
    </xdr:from>
    <xdr:to>
      <xdr:col>20</xdr:col>
      <xdr:colOff>19558</xdr:colOff>
      <xdr:row>6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9550DD-248E-F1A6-B118-29BC4FB96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0" y="409574"/>
          <a:ext cx="3639058" cy="9048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71</xdr:row>
      <xdr:rowOff>0</xdr:rowOff>
    </xdr:from>
    <xdr:to>
      <xdr:col>10</xdr:col>
      <xdr:colOff>497</xdr:colOff>
      <xdr:row>92</xdr:row>
      <xdr:rowOff>19639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E3F6EF9-01EB-C619-F729-59406919D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14192250"/>
          <a:ext cx="3562847" cy="422016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9</xdr:col>
      <xdr:colOff>447675</xdr:colOff>
      <xdr:row>70</xdr:row>
      <xdr:rowOff>190500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2610011-272A-6BD7-940E-5DD0966C8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0" y="7591425"/>
          <a:ext cx="3495675" cy="65913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9</xdr:col>
      <xdr:colOff>485775</xdr:colOff>
      <xdr:row>37</xdr:row>
      <xdr:rowOff>162841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3A42C15-58A8-9643-DCC3-6C6730BA6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0" y="990600"/>
          <a:ext cx="3533775" cy="65636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180975</xdr:rowOff>
    </xdr:from>
    <xdr:to>
      <xdr:col>11</xdr:col>
      <xdr:colOff>19050</xdr:colOff>
      <xdr:row>32</xdr:row>
      <xdr:rowOff>76966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39EB9E-DBE7-BFD2-C303-6C83EC053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8375" y="942975"/>
          <a:ext cx="3781425" cy="5487166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31</xdr:row>
      <xdr:rowOff>76200</xdr:rowOff>
    </xdr:from>
    <xdr:to>
      <xdr:col>9</xdr:col>
      <xdr:colOff>561975</xdr:colOff>
      <xdr:row>37</xdr:row>
      <xdr:rowOff>38262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A61DE0-1EE1-1147-D094-C2152858C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7425" y="6229350"/>
          <a:ext cx="2981325" cy="1162212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37</xdr:row>
      <xdr:rowOff>47625</xdr:rowOff>
    </xdr:from>
    <xdr:to>
      <xdr:col>10</xdr:col>
      <xdr:colOff>133350</xdr:colOff>
      <xdr:row>43</xdr:row>
      <xdr:rowOff>47793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ED3BC7E-A8C5-1290-A8E5-13A9214BA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475" y="7400925"/>
          <a:ext cx="3143250" cy="1200318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49</xdr:row>
      <xdr:rowOff>38100</xdr:rowOff>
    </xdr:from>
    <xdr:to>
      <xdr:col>10</xdr:col>
      <xdr:colOff>591058</xdr:colOff>
      <xdr:row>54</xdr:row>
      <xdr:rowOff>171608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E4EBB9-0A1A-F0A2-B563-951161995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00" y="9791700"/>
          <a:ext cx="3639058" cy="11336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247650</xdr:colOff>
      <xdr:row>359</xdr:row>
      <xdr:rowOff>19051</xdr:rowOff>
    </xdr:from>
    <xdr:ext cx="1162050" cy="419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4910D4F-26E7-4E1E-BFE9-68091A2AD499}"/>
            </a:ext>
          </a:extLst>
        </xdr:cNvPr>
        <xdr:cNvSpPr txBox="1"/>
      </xdr:nvSpPr>
      <xdr:spPr>
        <a:xfrm>
          <a:off x="15668625" y="3848101"/>
          <a:ext cx="116205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000" b="1"/>
            <a:t>info provided in different format</a:t>
          </a:r>
        </a:p>
      </xdr:txBody>
    </xdr:sp>
    <xdr:clientData/>
  </xdr:oneCellAnchor>
  <xdr:twoCellAnchor>
    <xdr:from>
      <xdr:col>10</xdr:col>
      <xdr:colOff>657225</xdr:colOff>
      <xdr:row>360</xdr:row>
      <xdr:rowOff>85725</xdr:rowOff>
    </xdr:from>
    <xdr:to>
      <xdr:col>11</xdr:col>
      <xdr:colOff>352425</xdr:colOff>
      <xdr:row>360</xdr:row>
      <xdr:rowOff>142875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CCEBB3E3-CC02-4CB3-B5AD-21B4312A9983}"/>
            </a:ext>
          </a:extLst>
        </xdr:cNvPr>
        <xdr:cNvCxnSpPr/>
      </xdr:nvCxnSpPr>
      <xdr:spPr>
        <a:xfrm flipH="1">
          <a:off x="15230475" y="4133850"/>
          <a:ext cx="542925" cy="5715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685800</xdr:colOff>
      <xdr:row>358</xdr:row>
      <xdr:rowOff>76200</xdr:rowOff>
    </xdr:from>
    <xdr:to>
      <xdr:col>12</xdr:col>
      <xdr:colOff>19050</xdr:colOff>
      <xdr:row>359</xdr:row>
      <xdr:rowOff>85725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4F00D975-6363-4587-A389-61D34F8E7015}"/>
            </a:ext>
          </a:extLst>
        </xdr:cNvPr>
        <xdr:cNvCxnSpPr/>
      </xdr:nvCxnSpPr>
      <xdr:spPr>
        <a:xfrm flipV="1">
          <a:off x="16106775" y="3686175"/>
          <a:ext cx="180975" cy="22860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428625</xdr:colOff>
      <xdr:row>375</xdr:row>
      <xdr:rowOff>38100</xdr:rowOff>
    </xdr:from>
    <xdr:to>
      <xdr:col>8</xdr:col>
      <xdr:colOff>438150</xdr:colOff>
      <xdr:row>377</xdr:row>
      <xdr:rowOff>161925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177D3DFA-E26D-4A6C-B505-C2E288FF4061}"/>
            </a:ext>
          </a:extLst>
        </xdr:cNvPr>
        <xdr:cNvCxnSpPr/>
      </xdr:nvCxnSpPr>
      <xdr:spPr>
        <a:xfrm flipH="1" flipV="1">
          <a:off x="13306425" y="7372350"/>
          <a:ext cx="9525" cy="561975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rp.cdn-website.com/39439f83/files/uploaded/Presentation%20Script%20and%20Graphics%20030723%20edit.pdf" TargetMode="External"/><Relationship Id="rId2" Type="http://schemas.openxmlformats.org/officeDocument/2006/relationships/hyperlink" Target="https://vimeo.com/803651312" TargetMode="External"/><Relationship Id="rId1" Type="http://schemas.openxmlformats.org/officeDocument/2006/relationships/hyperlink" Target="https://www.mockingbirdproperties.com/dcad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rp.cdn-website.com/39439f83/files/uploaded/DCAD-List%20of%20Violations-10-25-22-DRAFT.pdf" TargetMode="External"/><Relationship Id="rId4" Type="http://schemas.openxmlformats.org/officeDocument/2006/relationships/hyperlink" Target="https://www.mockingbirdproperties.com/dcad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s://irp.cdn-website.com/39439f83/files/uploaded/Review%20ECC%202017-2023-Over%20Value-Tax.pdf" TargetMode="External"/><Relationship Id="rId18" Type="http://schemas.openxmlformats.org/officeDocument/2006/relationships/hyperlink" Target="https://irp.cdn-website.com/39439f83/files/uploaded/TAAD-press-release-real-estate-value-increases.pdf" TargetMode="External"/><Relationship Id="rId26" Type="http://schemas.openxmlformats.org/officeDocument/2006/relationships/hyperlink" Target="https://irp.cdn-website.com/39439f83/files/uploaded/Review%20Solinski%202021-2024-100523.pdf" TargetMode="External"/><Relationship Id="rId3" Type="http://schemas.openxmlformats.org/officeDocument/2006/relationships/hyperlink" Target="https://irp.cdn-website.com/39439f83/files/uploaded/Home%20Affordability%20Review%202023-121323.pdf" TargetMode="External"/><Relationship Id="rId21" Type="http://schemas.openxmlformats.org/officeDocument/2006/relationships/hyperlink" Target="https://irp.cdn-website.com/39439f83/files/uploaded/Protest%20Counts%202016-2023-SF%20Res%20Counts%202023-102423.pdf" TargetMode="External"/><Relationship Id="rId34" Type="http://schemas.openxmlformats.org/officeDocument/2006/relationships/drawing" Target="../drawings/drawing4.xml"/><Relationship Id="rId7" Type="http://schemas.openxmlformats.org/officeDocument/2006/relationships/hyperlink" Target="https://irp.cdn-website.com/39439f83/files/uploaded/Home%20Affordability%202021%20vs%202023-121323.pdf" TargetMode="External"/><Relationship Id="rId12" Type="http://schemas.openxmlformats.org/officeDocument/2006/relationships/hyperlink" Target="https://irp.cdn-website.com/39439f83/files/uploaded/Compare%20Cert%20Vals%20DC%20vs%20AubreyISD%202018-2023-103023.pdf" TargetMode="External"/><Relationship Id="rId17" Type="http://schemas.openxmlformats.org/officeDocument/2006/relationships/hyperlink" Target="https://irp.cdn-website.com/39439f83/files/uploaded/LB1a-03-03-22-d172e4bc.pdf" TargetMode="External"/><Relationship Id="rId25" Type="http://schemas.openxmlformats.org/officeDocument/2006/relationships/hyperlink" Target="https://irp.cdn-website.com/39439f83/files/uploaded/4529%20Mahogany%20-%20DCADs%20Conflicting%20Data.pdf" TargetMode="External"/><Relationship Id="rId33" Type="http://schemas.openxmlformats.org/officeDocument/2006/relationships/printerSettings" Target="../printerSettings/printerSettings8.bin"/><Relationship Id="rId2" Type="http://schemas.openxmlformats.org/officeDocument/2006/relationships/hyperlink" Target="https://irp.cdn-website.com/39439f83/files/uploaded/LB39b-40f-WebPg-Announcements-032023-fd50635c.pdf" TargetMode="External"/><Relationship Id="rId16" Type="http://schemas.openxmlformats.org/officeDocument/2006/relationships/hyperlink" Target="https://irp.cdn-website.com/39439f83/files/uploaded/05-04-23-New%20Denton%20County%20appraisal%20chief%20expects%20100-000%20protests-%20is%20-taking%20little%20steps-%20to%20improve%20_%20Denton%20County%20_%20dentonrc.com.pdf" TargetMode="External"/><Relationship Id="rId20" Type="http://schemas.openxmlformats.org/officeDocument/2006/relationships/hyperlink" Target="https://irp.cdn-website.com/39439f83/files/uploaded/Spencer%20on%202023%20Higher%20Protest%20Counts-101623.pdf" TargetMode="External"/><Relationship Id="rId29" Type="http://schemas.openxmlformats.org/officeDocument/2006/relationships/hyperlink" Target="https://irp.cdn-website.com/39439f83/files/uploaded/MSFM%20plus%2017-2022-2023-2024%20Values-draft%20102623.%20pdf.pdf" TargetMode="External"/><Relationship Id="rId1" Type="http://schemas.openxmlformats.org/officeDocument/2006/relationships/hyperlink" Target="https://irp.cdn-website.com/39439f83/files/uploaded/Agenda%20Item%208-120723-Proposal%20for%20IAAO%20Gap%20Analysis.pdf" TargetMode="External"/><Relationship Id="rId6" Type="http://schemas.openxmlformats.org/officeDocument/2006/relationships/hyperlink" Target="https://irp.cdn-website.com/39439f83/files/uploaded/Review%20Certified%20Totals%202017-2023-Over-Value-Tax-103023.pdf" TargetMode="External"/><Relationship Id="rId11" Type="http://schemas.openxmlformats.org/officeDocument/2006/relationships/hyperlink" Target="https://irp.cdn-website.com/39439f83/files/uploaded/1124%20Squires%202010-2023.pdf" TargetMode="External"/><Relationship Id="rId24" Type="http://schemas.openxmlformats.org/officeDocument/2006/relationships/hyperlink" Target="https://irp.cdn-website.com/39439f83/files/uploaded/Dates%20Prop%20Search%20Data%20Updated%20May-Sept%202023.pdf" TargetMode="External"/><Relationship Id="rId32" Type="http://schemas.openxmlformats.org/officeDocument/2006/relationships/hyperlink" Target="https://irp.cdn-website.com/39439f83/files/uploaded/LB0-cert%20signatures%20Mass%20Appr%20Report%202018-2022-4472bc4f.PDF" TargetMode="External"/><Relationship Id="rId5" Type="http://schemas.openxmlformats.org/officeDocument/2006/relationships/hyperlink" Target="https://irp.cdn-website.com/39439f83/files/uploaded/Home%20Affordability%20Home%20Value%20Review%202023-121323.pdf" TargetMode="External"/><Relationship Id="rId15" Type="http://schemas.openxmlformats.org/officeDocument/2006/relationships/hyperlink" Target="https://www.dentoncad.com/wp-content/uploads/2023/09/Board-Recording-040623.mp3" TargetMode="External"/><Relationship Id="rId23" Type="http://schemas.openxmlformats.org/officeDocument/2006/relationships/hyperlink" Target="https://irp.cdn-website.com/39439f83/files/uploaded/Approved%20Board%20Meeting%20Minutes%2006-15-23.pdf" TargetMode="External"/><Relationship Id="rId28" Type="http://schemas.openxmlformats.org/officeDocument/2006/relationships/hyperlink" Target="https://irp.cdn-website.com/39439f83/files/uploaded/Notes%20on%20Data%20Extract%20Files-102623-reprint.pdf" TargetMode="External"/><Relationship Id="rId10" Type="http://schemas.openxmlformats.org/officeDocument/2006/relationships/hyperlink" Target="https://www.dentoncad.com/wp-content/uploads/2023/11/Board-Recording-101223-1.mp3" TargetMode="External"/><Relationship Id="rId19" Type="http://schemas.openxmlformats.org/officeDocument/2006/relationships/hyperlink" Target="https://irp.cdn-website.com/39439f83/files/uploaded/LB1b-05-10-22-DC%20expects%20to%20send%20another%20175000%20thuis%20month-nbcdfw-b899f5ce.PDF" TargetMode="External"/><Relationship Id="rId31" Type="http://schemas.openxmlformats.org/officeDocument/2006/relationships/hyperlink" Target="https://irp.cdn-website.com/39439f83/files/uploaded/DCAD%20Comps%20for%204536-072023.pdf" TargetMode="External"/><Relationship Id="rId4" Type="http://schemas.openxmlformats.org/officeDocument/2006/relationships/hyperlink" Target="https://irp.cdn-website.com/39439f83/files/uploaded/Tab%203-Home%20Affordability%202023.pdf" TargetMode="External"/><Relationship Id="rId9" Type="http://schemas.openxmlformats.org/officeDocument/2006/relationships/hyperlink" Target="https://irp.cdn-website.com/39439f83/files/uploaded/10-12-23%20Meeting%20Review-Transcribe-102423.pdf" TargetMode="External"/><Relationship Id="rId14" Type="http://schemas.openxmlformats.org/officeDocument/2006/relationships/hyperlink" Target="https://irp.cdn-website.com/39439f83/files/uploaded/OConnor%20Analysis.pdf" TargetMode="External"/><Relationship Id="rId22" Type="http://schemas.openxmlformats.org/officeDocument/2006/relationships/hyperlink" Target="https://www.dentoncad.com/wp-content/uploads/2023/09/BOD15Jun23.mp3" TargetMode="External"/><Relationship Id="rId27" Type="http://schemas.openxmlformats.org/officeDocument/2006/relationships/hyperlink" Target="https://irp.cdn-website.com/39439f83/files/uploaded/1124%20Squires%20-%20DCADs%20Conflicting%20Data.pdf" TargetMode="External"/><Relationship Id="rId30" Type="http://schemas.openxmlformats.org/officeDocument/2006/relationships/hyperlink" Target="https://irp.cdn-website.com/39439f83/files/uploaded/Sec%2041.461-CAD%20evidence%2014%20days%20inadvance%20if%20requested.pdf" TargetMode="External"/><Relationship Id="rId8" Type="http://schemas.openxmlformats.org/officeDocument/2006/relationships/hyperlink" Target="https://irp.cdn-website.com/39439f83/files/uploaded/Estimated%20database%20corruption.pdf" TargetMode="Externa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rp.cdn-website.com/39439f83/files/uploaded/3%20Apt%20Props%20Reviewed%20in%202023.pdf" TargetMode="External"/><Relationship Id="rId299" Type="http://schemas.openxmlformats.org/officeDocument/2006/relationships/hyperlink" Target="https://irp.cdn-website.com/39439f83/files/uploaded/LB45a-96-308-ARB%20Member%20Manual%202023-412b0179.pdf" TargetMode="External"/><Relationship Id="rId21" Type="http://schemas.openxmlformats.org/officeDocument/2006/relationships/hyperlink" Target="https://irp.cdn-website.com/39439f83/files/uploaded/L8-Sec%2023.01-b-e-highlighted.pdf" TargetMode="External"/><Relationship Id="rId63" Type="http://schemas.openxmlformats.org/officeDocument/2006/relationships/hyperlink" Target="https://irp.cdn-website.com/39439f83/files/uploaded/LB10-PTC%20Chapter%2023.01(e)%20highlighted-c46c2da8.pdf" TargetMode="External"/><Relationship Id="rId159" Type="http://schemas.openxmlformats.org/officeDocument/2006/relationships/hyperlink" Target="https://irp.cdn-website.com/39439f83/files/uploaded/Z1-2022%20SFM%20Justin%20Rd%20Occ%20Data-Survey%20051222.pdf" TargetMode="External"/><Relationship Id="rId324" Type="http://schemas.openxmlformats.org/officeDocument/2006/relationships/hyperlink" Target="https://www.dentoncad.com/wp-content/uploads/2023/09/Approved-Minutes-040623.pdf" TargetMode="External"/><Relationship Id="rId366" Type="http://schemas.openxmlformats.org/officeDocument/2006/relationships/hyperlink" Target="https://irp.cdn-website.com/39439f83/files/uploaded/LB18-TALCB-020823-1-letter-attached-No%20Jurisdiction%20-%20TDLR%20doc-f5ad1ffe.pdf" TargetMode="External"/><Relationship Id="rId170" Type="http://schemas.openxmlformats.org/officeDocument/2006/relationships/hyperlink" Target="https://irp.cdn-website.com/39439f83/files/uploaded/I2-2022%20SFM-10%2Byr%20Oper%20Stmt%20vs%20Prop%20Tax-081822.pdf" TargetMode="External"/><Relationship Id="rId226" Type="http://schemas.openxmlformats.org/officeDocument/2006/relationships/hyperlink" Target="https://www.dentoncad.com/wp-content/uploads/2023/09/Approved-Minutes-040623.pdf" TargetMode="External"/><Relationship Id="rId268" Type="http://schemas.openxmlformats.org/officeDocument/2006/relationships/hyperlink" Target="https://www.dentoncad.com/wp-content/uploads/2023/09/Approved-Minutes-040623.pdf" TargetMode="External"/><Relationship Id="rId32" Type="http://schemas.openxmlformats.org/officeDocument/2006/relationships/hyperlink" Target="https://irp.cdn-website.com/39439f83/files/uploaded/LB22d-IAAO%20Mass%20Appr%20Sec%205.2.1-5.2.2-6994a9f7.pdf" TargetMode="External"/><Relationship Id="rId74" Type="http://schemas.openxmlformats.org/officeDocument/2006/relationships/hyperlink" Target="https://irp.cdn-website.com/39439f83/files/uploaded/TDLR%20Prop%20Tax%20Prof%20Attest%20ot%20Ethics.pdf" TargetMode="External"/><Relationship Id="rId128" Type="http://schemas.openxmlformats.org/officeDocument/2006/relationships/hyperlink" Target="https://irp.cdn-website.com/39439f83/files/uploaded/P13a-MSFM-NOI%20Valuations-CF-Prop%20Tax.pdf" TargetMode="External"/><Relationship Id="rId335" Type="http://schemas.openxmlformats.org/officeDocument/2006/relationships/hyperlink" Target="https://irp.cdn-website.com/39439f83/files/uploaded/LB2b-111022-Email-Reply%20w%20PTAD%20re%20DCAD%20viloations-2eb56c1b.pdf" TargetMode="External"/><Relationship Id="rId377" Type="http://schemas.openxmlformats.org/officeDocument/2006/relationships/hyperlink" Target="https://www.taao.org/Online/Online/Awards/Default.aspx?hkey=dbe8c597-7651-4179-8ae7-6531a444c068" TargetMode="External"/><Relationship Id="rId5" Type="http://schemas.openxmlformats.org/officeDocument/2006/relationships/hyperlink" Target="https://irp.cdn-website.com/39439f83/files/uploaded/LB12--7%20Sample%20140%20Analysis%20Summary-7f64cb9b.pdf" TargetMode="External"/><Relationship Id="rId181" Type="http://schemas.openxmlformats.org/officeDocument/2006/relationships/hyperlink" Target="https://irp.cdn-website.com/39439f83/files/uploaded/Protest%20Hearing-Presentation%2007-20-21.pdf" TargetMode="External"/><Relationship Id="rId237" Type="http://schemas.openxmlformats.org/officeDocument/2006/relationships/hyperlink" Target="https://www.dentoncad.com/wp-content/uploads/2023/09/Board-Recording-030923.mp3" TargetMode="External"/><Relationship Id="rId402" Type="http://schemas.openxmlformats.org/officeDocument/2006/relationships/hyperlink" Target="https://irp.cdn-website.com/39439f83/files/uploaded/C6a-MSFM-Review%20DCAD%20Sales%20Comps.pdf" TargetMode="External"/><Relationship Id="rId279" Type="http://schemas.openxmlformats.org/officeDocument/2006/relationships/hyperlink" Target="https://irp.cdn-website.com/39439f83/files/uploaded/MSFM%20DCAD%20value%20by%20doc%20date%20w%20rent%20roll%20details.pdf" TargetMode="External"/><Relationship Id="rId43" Type="http://schemas.openxmlformats.org/officeDocument/2006/relationships/hyperlink" Target="https://irp.cdn-website.com/39439f83/files/uploaded/4-2023-DCAD-4536%20Mahogany-EX%204.pdf" TargetMode="External"/><Relationship Id="rId139" Type="http://schemas.openxmlformats.org/officeDocument/2006/relationships/hyperlink" Target="https://irp.cdn-website.com/39439f83/files/uploaded/P16b-DCAD%20ICWs%20ABC-data%20sheet%202023.pdf" TargetMode="External"/><Relationship Id="rId290" Type="http://schemas.openxmlformats.org/officeDocument/2006/relationships/hyperlink" Target="https://irp.cdn-website.com/39439f83/files/uploaded/P16a-MSFM-Review%20ICWs%20for%202023.pdf" TargetMode="External"/><Relationship Id="rId304" Type="http://schemas.openxmlformats.org/officeDocument/2006/relationships/hyperlink" Target="https://irp.cdn-website.com/39439f83/files/uploaded/Bev%20Henley%20Complaint%20Filed%20w%20TDLR.PDF" TargetMode="External"/><Relationship Id="rId346" Type="http://schemas.openxmlformats.org/officeDocument/2006/relationships/hyperlink" Target="https://irp.cdn-website.com/39439f83/files/uploaded/State%20Rep%20Patterson%20051320%20Letter%20to%20McClure.PDF" TargetMode="External"/><Relationship Id="rId388" Type="http://schemas.openxmlformats.org/officeDocument/2006/relationships/hyperlink" Target="https://irp.cdn-website.com/39439f83/files/uploaded/LB13d-USPAP%20Stds%201-2-9500533a.pdf" TargetMode="External"/><Relationship Id="rId85" Type="http://schemas.openxmlformats.org/officeDocument/2006/relationships/hyperlink" Target="https://irp.cdn-website.com/39439f83/files/uploaded/Review%20ECC%202017-2023-Over%20Value-Tax.pdf" TargetMode="External"/><Relationship Id="rId150" Type="http://schemas.openxmlformats.org/officeDocument/2006/relationships/hyperlink" Target="https://irp.cdn-website.com/39439f83/files/uploaded/P18-MSFM%20Values%20by%20Doc%20Date-Sec%2023.01e.pdf" TargetMode="External"/><Relationship Id="rId192" Type="http://schemas.openxmlformats.org/officeDocument/2006/relationships/hyperlink" Target="https://irp.cdn-website.com/39439f83/files/uploaded/DCAD%20ICW%20Docs%202016-2021.pdf" TargetMode="External"/><Relationship Id="rId206" Type="http://schemas.openxmlformats.org/officeDocument/2006/relationships/hyperlink" Target="https://irp.cdn-website.com/39439f83/files/uploaded/Property%20Taxes%20as%20%25%20of%20Rent%202020-081221.pdf" TargetMode="External"/><Relationship Id="rId413" Type="http://schemas.openxmlformats.org/officeDocument/2006/relationships/drawing" Target="../drawings/drawing5.xml"/><Relationship Id="rId248" Type="http://schemas.openxmlformats.org/officeDocument/2006/relationships/hyperlink" Target="https://www.dentoncad.com/wp-content/uploads/2024/01/Approved-Minutes-120723.pdf" TargetMode="External"/><Relationship Id="rId12" Type="http://schemas.openxmlformats.org/officeDocument/2006/relationships/hyperlink" Target="https://irp.cdn-website.com/39439f83/files/uploaded/LB33g-Signed%20Minutes%2003-09-23-35dd1e6e.pdf" TargetMode="External"/><Relationship Id="rId108" Type="http://schemas.openxmlformats.org/officeDocument/2006/relationships/hyperlink" Target="https://irp.cdn-website.com/39439f83/files/uploaded/Saling%2C%20as%20Corp%20Rep%2C%20Charles%20-%20790661%20Final_full.pdf" TargetMode="External"/><Relationship Id="rId315" Type="http://schemas.openxmlformats.org/officeDocument/2006/relationships/hyperlink" Target="https://irp.cdn-website.com/39439f83/files/uploaded/Review%20Certified%20Totals%202017-2023-Over-Value-Tax-103023.pdf" TargetMode="External"/><Relationship Id="rId357" Type="http://schemas.openxmlformats.org/officeDocument/2006/relationships/hyperlink" Target="https://irp.cdn-website.com/39439f83/files/uploaded/LB6a--2%20USPAP%20Stds%205-6-5083354a.pdf" TargetMode="External"/><Relationship Id="rId54" Type="http://schemas.openxmlformats.org/officeDocument/2006/relationships/hyperlink" Target="https://irp.cdn-website.com/39439f83/files/uploaded/Saling%2C%20as%20Corp%20Rep%2C%20Charles%20-%20790661%20Final_full.pdf" TargetMode="External"/><Relationship Id="rId96" Type="http://schemas.openxmlformats.org/officeDocument/2006/relationships/hyperlink" Target="https://irp.cdn-website.com/39439f83/files/uploaded/2019-2022%20140%20Values%20Tracked%20113022%20update.pdf" TargetMode="External"/><Relationship Id="rId161" Type="http://schemas.openxmlformats.org/officeDocument/2006/relationships/hyperlink" Target="https://irp.cdn-website.com/39439f83/files/uploaded/L-2022%20SFM%20ICW%202022%20Re-Drafted%20w%20Actual%20Data-082222-101722.pdf" TargetMode="External"/><Relationship Id="rId217" Type="http://schemas.openxmlformats.org/officeDocument/2006/relationships/hyperlink" Target="https://irp.cdn-website.com/39439f83/files/uploaded/2023-MSFM%20DCAD-OrderDetermProtestValue-071923.pdf" TargetMode="External"/><Relationship Id="rId399" Type="http://schemas.openxmlformats.org/officeDocument/2006/relationships/hyperlink" Target="https://irp.cdn-website.com/39439f83/files/uploaded/P17-MSFM-Class%20Codes-2021-2023-Sec%202301e.pdf" TargetMode="External"/><Relationship Id="rId259" Type="http://schemas.openxmlformats.org/officeDocument/2006/relationships/hyperlink" Target="https://irp.cdn-website.com/39439f83/files/uploaded/C6a-MSFM-Review%20DCAD%20Sales%20Comps.pdf" TargetMode="External"/><Relationship Id="rId23" Type="http://schemas.openxmlformats.org/officeDocument/2006/relationships/hyperlink" Target="https://irp.cdn-website.com/39439f83/files/uploaded/Section%2042.26%20Texas%20Property%20Code%20-2021TabG.pdf" TargetMode="External"/><Relationship Id="rId119" Type="http://schemas.openxmlformats.org/officeDocument/2006/relationships/hyperlink" Target="https://irp.cdn-website.com/39439f83/files/uploaded/Protest%20Counts%202016-2023-SF%20Res%20Counts%202023-102423.pdf" TargetMode="External"/><Relationship Id="rId270" Type="http://schemas.openxmlformats.org/officeDocument/2006/relationships/hyperlink" Target="https://www.dentoncad.com/wp-content/uploads/2023/09/BOD15Jun23.mp3" TargetMode="External"/><Relationship Id="rId326" Type="http://schemas.openxmlformats.org/officeDocument/2006/relationships/hyperlink" Target="https://irp.cdn-website.com/39439f83/files/uploaded/10-12-23%20Meeting%20Review-Transcribe-102423.pdf" TargetMode="External"/><Relationship Id="rId65" Type="http://schemas.openxmlformats.org/officeDocument/2006/relationships/hyperlink" Target="https://irp.cdn-website.com/39439f83/files/uploaded/2019-2022%20140%20Values%20Tracked%20113022%20update.pdf" TargetMode="External"/><Relationship Id="rId130" Type="http://schemas.openxmlformats.org/officeDocument/2006/relationships/hyperlink" Target="https://irp.cdn-website.com/39439f83/files/uploaded/P14-MSFM-IRR-Leverage%20Analysis%202016-2030.pdf" TargetMode="External"/><Relationship Id="rId368" Type="http://schemas.openxmlformats.org/officeDocument/2006/relationships/hyperlink" Target="https://www.lisd.net/Page/28767" TargetMode="External"/><Relationship Id="rId172" Type="http://schemas.openxmlformats.org/officeDocument/2006/relationships/hyperlink" Target="https://irp.cdn-website.com/39439f83/files/uploaded/Z4-2022%20SFM%20Projected%20w%20Buyer-Debt%20750K-081822.pdf" TargetMode="External"/><Relationship Id="rId228" Type="http://schemas.openxmlformats.org/officeDocument/2006/relationships/hyperlink" Target="https://irp.cdn-website.com/39439f83/files/uploaded/Dates%20Prop%20Search%20Data%20Updated%20May-Sept%202023.pdf" TargetMode="External"/><Relationship Id="rId281" Type="http://schemas.openxmlformats.org/officeDocument/2006/relationships/hyperlink" Target="https://irp.cdn-website.com/39439f83/files/uploaded/Standard%20Deviation%20Analysis%20with%20Comps%202020-2017.pdf" TargetMode="External"/><Relationship Id="rId337" Type="http://schemas.openxmlformats.org/officeDocument/2006/relationships/hyperlink" Target="https://irp.cdn-website.com/39439f83/files/uploaded/96-304%20School%20Prop%20Value%20Study.pdf" TargetMode="External"/><Relationship Id="rId34" Type="http://schemas.openxmlformats.org/officeDocument/2006/relationships/hyperlink" Target="https://irp.cdn-website.com/39439f83/files/uploaded/IAAO%20course_311_info.pdf" TargetMode="External"/><Relationship Id="rId76" Type="http://schemas.openxmlformats.org/officeDocument/2006/relationships/hyperlink" Target="https://irp.cdn-website.com/39439f83/files/uploaded/LB17-TDLR%204-020323-2%20email%20from%20Ramirez-0cf70e8c.pdf" TargetMode="External"/><Relationship Id="rId141" Type="http://schemas.openxmlformats.org/officeDocument/2006/relationships/hyperlink" Target="https://irp.cdn-website.com/39439f83/files/uploaded/P10b-MSFM-Chart-History%20Leases-Occ%20w%20Rent%20info.pdf" TargetMode="External"/><Relationship Id="rId379" Type="http://schemas.openxmlformats.org/officeDocument/2006/relationships/hyperlink" Target="https://www.appraisalinstitute.org/education" TargetMode="External"/><Relationship Id="rId7" Type="http://schemas.openxmlformats.org/officeDocument/2006/relationships/hyperlink" Target="https://irp.cdn-website.com/39439f83/files/uploaded/3%20Apt%20Props%20Reviewed%20in%202023.pdf" TargetMode="External"/><Relationship Id="rId183" Type="http://schemas.openxmlformats.org/officeDocument/2006/relationships/hyperlink" Target="https://irp.cdn-website.com/39439f83/files/uploaded/Standard%20Deviation%20Analysis%20w%20Comps-2021.pdf" TargetMode="External"/><Relationship Id="rId239" Type="http://schemas.openxmlformats.org/officeDocument/2006/relationships/hyperlink" Target="https://irp.cdn-website.com/39439f83/files/uploaded/P16a-MSFM-Review%20ICWs%20for%202023.pdf" TargetMode="External"/><Relationship Id="rId390" Type="http://schemas.openxmlformats.org/officeDocument/2006/relationships/hyperlink" Target="https://irp.cdn-website.com/39439f83/files/uploaded/LB4b-22b-25-PTC%20Chapter%2023.01(b)%20highlighted.pdf" TargetMode="External"/><Relationship Id="rId404" Type="http://schemas.openxmlformats.org/officeDocument/2006/relationships/hyperlink" Target="https://irp.cdn-website.com/39439f83/files/uploaded/3-2023-DCAD-4536%20Mahogany-EX%203.pdf" TargetMode="External"/><Relationship Id="rId250" Type="http://schemas.openxmlformats.org/officeDocument/2006/relationships/hyperlink" Target="https://www.dentoncad.com/wp-content/uploads/2024/01/Approved-Minutes-120723.pdf" TargetMode="External"/><Relationship Id="rId292" Type="http://schemas.openxmlformats.org/officeDocument/2006/relationships/hyperlink" Target="https://irp.cdn-website.com/39439f83/files/uploaded/L-2022%20SFM%20ICW%202022%20Re-Drafted%20w%20Actual%20Data-082222-101722.pdf" TargetMode="External"/><Relationship Id="rId306" Type="http://schemas.openxmlformats.org/officeDocument/2006/relationships/hyperlink" Target="https://irp.cdn-website.com/39439f83/files/uploaded/10-12-23%20Meeting%20Review-Transcribe-102423.pdf" TargetMode="External"/><Relationship Id="rId45" Type="http://schemas.openxmlformats.org/officeDocument/2006/relationships/hyperlink" Target="https://irp.cdn-website.com/39439f83/files/uploaded/DCAD%20Comps%20for%204536-072023.pdf" TargetMode="External"/><Relationship Id="rId87" Type="http://schemas.openxmlformats.org/officeDocument/2006/relationships/hyperlink" Target="https://irp.cdn-website.com/39439f83/files/uploaded/Compare%20Cert%20Vals%20DC%20vs%20AubreyISD%202018-2023-103023.pdf" TargetMode="External"/><Relationship Id="rId110" Type="http://schemas.openxmlformats.org/officeDocument/2006/relationships/hyperlink" Target="https://irp.cdn-website.com/39439f83/files/uploaded/SF%20Residential%20Example%202016-2023.pdf" TargetMode="External"/><Relationship Id="rId348" Type="http://schemas.openxmlformats.org/officeDocument/2006/relationships/hyperlink" Target="https://irp.cdn-website.com/39439f83/files/uploaded/Address%20List%20Texas%20Officials.pdf" TargetMode="External"/><Relationship Id="rId152" Type="http://schemas.openxmlformats.org/officeDocument/2006/relationships/hyperlink" Target="https://irp.cdn-website.com/39439f83/files/uploaded/P20a-2022%20SC%20Code%20Changes%20for%20Sample%20of%20140.pdf" TargetMode="External"/><Relationship Id="rId194" Type="http://schemas.openxmlformats.org/officeDocument/2006/relationships/hyperlink" Target="https://irp.cdn-website.com/39439f83/files/uploaded/History%20with%20Comparables%202011-2021-2021TabA-071921.pdf" TargetMode="External"/><Relationship Id="rId208" Type="http://schemas.openxmlformats.org/officeDocument/2006/relationships/hyperlink" Target="https://irp.cdn-website.com/39439f83/files/uploaded/LB26b-30f-Review%20MB%20appraisal%20report-3-012722.pdf" TargetMode="External"/><Relationship Id="rId261" Type="http://schemas.openxmlformats.org/officeDocument/2006/relationships/hyperlink" Target="https://irp.cdn-website.com/39439f83/files/uploaded/DCAD%20Comps%20for%204536-072023.pdf" TargetMode="External"/><Relationship Id="rId14" Type="http://schemas.openxmlformats.org/officeDocument/2006/relationships/hyperlink" Target="https://www.dentoncad.com/wp-content/uploads/2023/09/Signed-May-Minutes-1.pdf" TargetMode="External"/><Relationship Id="rId56" Type="http://schemas.openxmlformats.org/officeDocument/2006/relationships/hyperlink" Target="https://irp.cdn-website.com/39439f83/files/uploaded/Estimated%20database%20corruption.pdf" TargetMode="External"/><Relationship Id="rId317" Type="http://schemas.openxmlformats.org/officeDocument/2006/relationships/hyperlink" Target="https://irp.cdn-website.com/39439f83/files/uploaded/Review%20Certified%20Totals%202017-2023-Over-Value-Tax-103023.pdf" TargetMode="External"/><Relationship Id="rId359" Type="http://schemas.openxmlformats.org/officeDocument/2006/relationships/hyperlink" Target="https://irp.cdn-website.com/39439f83/files/uploaded/Section%2041.47%20-%20Determination%20of%20Protest-%20Tex.%20Tax%20Code%20-%2041.47%20_%20Casetext%20Search%20-%20Citator.pdf" TargetMode="External"/><Relationship Id="rId98" Type="http://schemas.openxmlformats.org/officeDocument/2006/relationships/hyperlink" Target="https://irp.cdn-website.com/39439f83/files/uploaded/C2-MSFM-Notice%20Value%20vs%20Justin%20Rd%20Comps%202017-2023.pdf" TargetMode="External"/><Relationship Id="rId121" Type="http://schemas.openxmlformats.org/officeDocument/2006/relationships/hyperlink" Target="https://irp.cdn-website.com/39439f83/files/uploaded/2022%20SC%20Code%20Changes%20for%20Sample%20of%20140.pdf" TargetMode="External"/><Relationship Id="rId163" Type="http://schemas.openxmlformats.org/officeDocument/2006/relationships/hyperlink" Target="https://irp.cdn-website.com/39439f83/files/uploaded/J-2022%20SFM%20DCAD%202022%20ICW%2BRent%20Roll%20Info.PDF" TargetMode="External"/><Relationship Id="rId219" Type="http://schemas.openxmlformats.org/officeDocument/2006/relationships/hyperlink" Target="https://irp.cdn-website.com/39439f83/files/uploaded/3%20Apt%20Props%20Reviewed%20in%202023.pdf" TargetMode="External"/><Relationship Id="rId370" Type="http://schemas.openxmlformats.org/officeDocument/2006/relationships/hyperlink" Target="https://taad.org/about/mission-creed/" TargetMode="External"/><Relationship Id="rId230" Type="http://schemas.openxmlformats.org/officeDocument/2006/relationships/hyperlink" Target="https://irp.cdn-website.com/39439f83/files/uploaded/1124%20Squires%20-%20DCADs%20Conflicting%20Data.pdf" TargetMode="External"/><Relationship Id="rId25" Type="http://schemas.openxmlformats.org/officeDocument/2006/relationships/hyperlink" Target="https://irp.cdn-website.com/39439f83/files/uploaded/Protest%20Counts%202016-2023-SF%20Res%20Counts%202023-102423.pdf" TargetMode="External"/><Relationship Id="rId67" Type="http://schemas.openxmlformats.org/officeDocument/2006/relationships/hyperlink" Target="https://irp.cdn-website.com/39439f83/files/uploaded/3%20Apt%20Props%20Reviewed%20in%202023.pdf" TargetMode="External"/><Relationship Id="rId272" Type="http://schemas.openxmlformats.org/officeDocument/2006/relationships/hyperlink" Target="https://www.dentoncad.com/wp-content/uploads/2023/09/Approved-Minutes-040623.pdf" TargetMode="External"/><Relationship Id="rId328" Type="http://schemas.openxmlformats.org/officeDocument/2006/relationships/hyperlink" Target="https://irp.cdn-website.com/39439f83/files/uploaded/Dates%20Prop%20Search%20Data%20Updated%20May-Sept%202023.pdf" TargetMode="External"/><Relationship Id="rId132" Type="http://schemas.openxmlformats.org/officeDocument/2006/relationships/hyperlink" Target="https://irp.cdn-website.com/39439f83/files/uploaded/C3-MSFM-DCAD%20Val-Rents-NNN-Tax%20Compared.pdf" TargetMode="External"/><Relationship Id="rId174" Type="http://schemas.openxmlformats.org/officeDocument/2006/relationships/hyperlink" Target="https://irp.cdn-website.com/39439f83/files/uploaded/Z5-2022%20SFM%20Net%20Inc-Cash%20Flow-Prop%20Taxes-081822.pdf" TargetMode="External"/><Relationship Id="rId381" Type="http://schemas.openxmlformats.org/officeDocument/2006/relationships/hyperlink" Target="https://irp.cdn-website.com/39439f83/files/uploaded/IncomeCap%20Yellow.pdf" TargetMode="External"/><Relationship Id="rId241" Type="http://schemas.openxmlformats.org/officeDocument/2006/relationships/hyperlink" Target="https://irp.cdn-website.com/39439f83/files/uploaded/Approved%20Board%20Meeting%20Minutes%2006-15-23.pdf" TargetMode="External"/><Relationship Id="rId36" Type="http://schemas.openxmlformats.org/officeDocument/2006/relationships/hyperlink" Target="https://irp.cdn-website.com/39439f83/files/uploaded/LB13d-USPAP%20Stds%201-2-9500533a.pdf" TargetMode="External"/><Relationship Id="rId283" Type="http://schemas.openxmlformats.org/officeDocument/2006/relationships/hyperlink" Target="https://irp.cdn-website.com/39439f83/files/uploaded/Review%20Certified%20Totals%202017-2023-Over-Value-Tax-103023.pdf" TargetMode="External"/><Relationship Id="rId339" Type="http://schemas.openxmlformats.org/officeDocument/2006/relationships/hyperlink" Target="https://comptroller.texas.gov/taxes/property-tax/valuing-property.php" TargetMode="External"/><Relationship Id="rId78" Type="http://schemas.openxmlformats.org/officeDocument/2006/relationships/hyperlink" Target="https://irp.cdn-website.com/39439f83/files/uploaded/LB1a-03-03-22-d172e4bc.pdf" TargetMode="External"/><Relationship Id="rId101" Type="http://schemas.openxmlformats.org/officeDocument/2006/relationships/hyperlink" Target="https://irp.cdn-website.com/39439f83/files/uploaded/Review%20Certified%20Totals%202017-2023-Over-Value-Tax-103023.pdf" TargetMode="External"/><Relationship Id="rId143" Type="http://schemas.openxmlformats.org/officeDocument/2006/relationships/hyperlink" Target="https://irp.cdn-website.com/39439f83/files/uploaded/C6a-MSFM-Review%20DCAD%20Sales%20Comps.pdf" TargetMode="External"/><Relationship Id="rId185" Type="http://schemas.openxmlformats.org/officeDocument/2006/relationships/hyperlink" Target="https://irp.cdn-website.com/39439f83/files/uploaded/Standard%20Deviation%20Analysis%20with%20Comps%202020-2017.pdf" TargetMode="External"/><Relationship Id="rId350" Type="http://schemas.openxmlformats.org/officeDocument/2006/relationships/hyperlink" Target="https://irp.cdn-website.com/39439f83/files/uploaded/State%20Rep%20Patterson%20051320%20Letter%20to%20McClure.PDF" TargetMode="External"/><Relationship Id="rId406" Type="http://schemas.openxmlformats.org/officeDocument/2006/relationships/hyperlink" Target="https://irp.cdn-website.com/39439f83/files/uploaded/B-2022%20SFM%20DCADs%207%20Comps%20Presented%20Aug%202022.PDF" TargetMode="External"/><Relationship Id="rId9" Type="http://schemas.openxmlformats.org/officeDocument/2006/relationships/hyperlink" Target="https://irp.cdn-website.com/39439f83/files/uploaded/Review%20ECC%202017-2023-Over%20Value-Tax.pdf" TargetMode="External"/><Relationship Id="rId210" Type="http://schemas.openxmlformats.org/officeDocument/2006/relationships/hyperlink" Target="https://irp.cdn-website.com/39439f83/files/uploaded/LB4a-16a-Texas%20PTC%20Section%205.04-f80bd133.pdf" TargetMode="External"/><Relationship Id="rId392" Type="http://schemas.openxmlformats.org/officeDocument/2006/relationships/hyperlink" Target="https://irp.cdn-website.com/39439f83/files/uploaded/Tx%20Const%20Article%208%20Section%2020.pdf" TargetMode="External"/><Relationship Id="rId252" Type="http://schemas.openxmlformats.org/officeDocument/2006/relationships/hyperlink" Target="https://irp.cdn-website.com/39439f83/files/uploaded/2022%20SC%20Code%20Changes%20for%20Sample%20of%20140.pdf" TargetMode="External"/><Relationship Id="rId294" Type="http://schemas.openxmlformats.org/officeDocument/2006/relationships/hyperlink" Target="https://irp.cdn-website.com/39439f83/files/uploaded/Compare%20Cert%20Vals%20DC%20vs%20AubreyISD%202018-2023-103023.pdf" TargetMode="External"/><Relationship Id="rId308" Type="http://schemas.openxmlformats.org/officeDocument/2006/relationships/hyperlink" Target="https://irp.cdn-website.com/39439f83/files/uploaded/10-12-23%20Meeting%20Review-Transcribe-102423.pdf" TargetMode="External"/><Relationship Id="rId47" Type="http://schemas.openxmlformats.org/officeDocument/2006/relationships/hyperlink" Target="https://irp.cdn-website.com/39439f83/files/uploaded/B-2022%20SFM%20DCADs%207%20Comps%20Presented%20Aug%202022.PDF" TargetMode="External"/><Relationship Id="rId89" Type="http://schemas.openxmlformats.org/officeDocument/2006/relationships/hyperlink" Target="https://irp.cdn-website.com/39439f83/files/uploaded/Protest%20Counts%202016-2023-SF%20Res%20Counts%202023-102423.pdf" TargetMode="External"/><Relationship Id="rId112" Type="http://schemas.openxmlformats.org/officeDocument/2006/relationships/hyperlink" Target="https://irp.cdn-website.com/39439f83/files/uploaded/C6b-DCAD%20Sales%20Comp%20Grid%202023.pdf" TargetMode="External"/><Relationship Id="rId154" Type="http://schemas.openxmlformats.org/officeDocument/2006/relationships/hyperlink" Target="https://irp.cdn-website.com/39439f83/files/uploaded/0-2022%20SFM-090122-Hearing%20Presentation-082522%20-%20Copy.pdf" TargetMode="External"/><Relationship Id="rId361" Type="http://schemas.openxmlformats.org/officeDocument/2006/relationships/hyperlink" Target="https://irp.cdn-website.com/39439f83/files/uploaded/PTAD%20reply%20to%20Warner%20032023.pdf" TargetMode="External"/><Relationship Id="rId196" Type="http://schemas.openxmlformats.org/officeDocument/2006/relationships/hyperlink" Target="https://irp.cdn-website.com/39439f83/files/uploaded/Oper%20Stmt%2011%20yrs%20Ending%20123121%20%2BSumm%20Info%20062821.pdf" TargetMode="External"/><Relationship Id="rId16" Type="http://schemas.openxmlformats.org/officeDocument/2006/relationships/hyperlink" Target="https://irp.cdn-website.com/39439f83/files/uploaded/BOND%20VALUES%20and%20PROPERTY%20TAX%20APPRAISALS.pdf" TargetMode="External"/><Relationship Id="rId221" Type="http://schemas.openxmlformats.org/officeDocument/2006/relationships/hyperlink" Target="https://irp.cdn-website.com/39439f83/files/uploaded/Approved%20Board%20Meeting%20Minutes%2006-15-23.pdf" TargetMode="External"/><Relationship Id="rId263" Type="http://schemas.openxmlformats.org/officeDocument/2006/relationships/hyperlink" Target="https://irp.cdn-website.com/39439f83/files/uploaded/Depo-McClure%20Hope%20M.%20-%20830585%20Final_full.pdf" TargetMode="External"/><Relationship Id="rId319" Type="http://schemas.openxmlformats.org/officeDocument/2006/relationships/hyperlink" Target="https://irp.cdn-website.com/39439f83/files/uploaded/Home%20Affordability%20Review%202023-121323.pdf" TargetMode="External"/><Relationship Id="rId58" Type="http://schemas.openxmlformats.org/officeDocument/2006/relationships/hyperlink" Target="https://irp.cdn-website.com/39439f83/files/uploaded/Review%20ECC%202017-2023-Over%20Value-Tax.pdf" TargetMode="External"/><Relationship Id="rId123" Type="http://schemas.openxmlformats.org/officeDocument/2006/relationships/hyperlink" Target="https://irp.cdn-website.com/39439f83/files/uploaded/2022%20SC%20Code%20Changes%20for%20Sample%20of%20140.pdf" TargetMode="External"/><Relationship Id="rId330" Type="http://schemas.openxmlformats.org/officeDocument/2006/relationships/hyperlink" Target="https://irp.cdn-website.com/39439f83/files/uploaded/Dates%20Prop%20Search%20Data%20Updated%20May-Sept%202023.pdf" TargetMode="External"/><Relationship Id="rId165" Type="http://schemas.openxmlformats.org/officeDocument/2006/relationships/hyperlink" Target="https://irp.cdn-website.com/39439f83/files/uploaded/Map%20of%20MSFM%20and%20Comps.pdf" TargetMode="External"/><Relationship Id="rId372" Type="http://schemas.openxmlformats.org/officeDocument/2006/relationships/hyperlink" Target="https://irp.cdn-website.com/39439f83/files/uploaded/AI%20Response%20to%20IAAO%20White%20Paper.pdf" TargetMode="External"/><Relationship Id="rId232" Type="http://schemas.openxmlformats.org/officeDocument/2006/relationships/hyperlink" Target="https://irp.cdn-website.com/39439f83/files/uploaded/4529%20Mahogany%20-%20DCADs%20Conflicting%20Data.pdf" TargetMode="External"/><Relationship Id="rId274" Type="http://schemas.openxmlformats.org/officeDocument/2006/relationships/hyperlink" Target="https://irp.cdn-website.com/39439f83/files/uploaded/P16a-MSFM-Review%20ICWs%20for%202023.pdf" TargetMode="External"/><Relationship Id="rId27" Type="http://schemas.openxmlformats.org/officeDocument/2006/relationships/hyperlink" Target="https://irp.cdn-website.com/39439f83/files/uploaded/DC%20Comm%20Court%20083121-Partial%20Transcription-012424.pdf" TargetMode="External"/><Relationship Id="rId69" Type="http://schemas.openxmlformats.org/officeDocument/2006/relationships/hyperlink" Target="https://irp.cdn-website.com/39439f83/files/uploaded/C6a-MSFM-Review%20DCAD%20Sales%20Comps.pdf" TargetMode="External"/><Relationship Id="rId134" Type="http://schemas.openxmlformats.org/officeDocument/2006/relationships/hyperlink" Target="https://irp.cdn-website.com/39439f83/files/uploaded/S21-3-MSFM-Review%20PT%20Inc-Exps%202013-2023.pdf" TargetMode="External"/><Relationship Id="rId80" Type="http://schemas.openxmlformats.org/officeDocument/2006/relationships/hyperlink" Target="https://irp.cdn-website.com/39439f83/files/uploaded/LB1b-05-10-22-DC%20expects%20to%20send%20another%20175000%20thuis%20month-nbcdfw-b899f5ce.PDF" TargetMode="External"/><Relationship Id="rId155" Type="http://schemas.openxmlformats.org/officeDocument/2006/relationships/hyperlink" Target="https://irp.cdn-website.com/39439f83/files/uploaded/C-2022%20SFM%20Justin%20Rd%20Comps%202016-2022%20Notice%20vd%20Reduced-082522.pdf" TargetMode="External"/><Relationship Id="rId176" Type="http://schemas.openxmlformats.org/officeDocument/2006/relationships/hyperlink" Target="https://irp.cdn-website.com/39439f83/files/uploaded/F-2022%20SFM%20Recent%20History%20of%20Occ%2BRates-082222.pdf" TargetMode="External"/><Relationship Id="rId197" Type="http://schemas.openxmlformats.org/officeDocument/2006/relationships/hyperlink" Target="https://irp.cdn-website.com/39439f83/files/uploaded/NOI%20Value%20vs%20Tax%202021%202020%202019%20-2021%20TabH.pdf" TargetMode="External"/><Relationship Id="rId341" Type="http://schemas.openxmlformats.org/officeDocument/2006/relationships/hyperlink" Target="https://irp.cdn-website.com/39439f83/files/uploaded/DC%20Comm%20Court%20083121-Partial%20Transcription-012424.pdf" TargetMode="External"/><Relationship Id="rId362" Type="http://schemas.openxmlformats.org/officeDocument/2006/relationships/hyperlink" Target="https://irp.cdn-website.com/39439f83/files/uploaded/LB45a-96-308-ARB%20Member%20Manual%202023-412b0179.pdf" TargetMode="External"/><Relationship Id="rId383" Type="http://schemas.openxmlformats.org/officeDocument/2006/relationships/hyperlink" Target="https://irp.cdn-website.com/39439f83/files/uploaded/SMATHREV-E-new.pdf" TargetMode="External"/><Relationship Id="rId201" Type="http://schemas.openxmlformats.org/officeDocument/2006/relationships/hyperlink" Target="https://irp.cdn-website.com/39439f83/files/uploaded/Map%20of%20MSFM%20and%20Comps.pdf" TargetMode="External"/><Relationship Id="rId222" Type="http://schemas.openxmlformats.org/officeDocument/2006/relationships/hyperlink" Target="https://www.dentoncad.com/wp-content/uploads/2023/09/BOD15Jun23.mp3" TargetMode="External"/><Relationship Id="rId243" Type="http://schemas.openxmlformats.org/officeDocument/2006/relationships/hyperlink" Target="https://irp.cdn-website.com/39439f83/files/uploaded/3%20Apt%20Props%20Reviewed%20in%202023.pdf" TargetMode="External"/><Relationship Id="rId264" Type="http://schemas.openxmlformats.org/officeDocument/2006/relationships/hyperlink" Target="https://irp.cdn-website.com/39439f83/files/uploaded/10-12-23%20Meeting%20Review-Transcribe-102423.pdf" TargetMode="External"/><Relationship Id="rId285" Type="http://schemas.openxmlformats.org/officeDocument/2006/relationships/hyperlink" Target="https://irp.cdn-website.com/39439f83/files/uploaded/DCAD%20Comps%20for%204536-072023.pdf" TargetMode="External"/><Relationship Id="rId17" Type="http://schemas.openxmlformats.org/officeDocument/2006/relationships/hyperlink" Target="https://irp.cdn-website.com/39439f83/files/uploaded/Tab%203-Home%20Affordability%202023.pdf" TargetMode="External"/><Relationship Id="rId38" Type="http://schemas.openxmlformats.org/officeDocument/2006/relationships/hyperlink" Target="https://irp.cdn-website.com/39439f83/files/uploaded/LB7--3%20USPAP%20Stds%201-2-46cd0c99.pdf" TargetMode="External"/><Relationship Id="rId59" Type="http://schemas.openxmlformats.org/officeDocument/2006/relationships/hyperlink" Target="https://irp.cdn-website.com/39439f83/files/uploaded/SF%20Residential%20Example%202016-2023.pdf" TargetMode="External"/><Relationship Id="rId103" Type="http://schemas.openxmlformats.org/officeDocument/2006/relationships/hyperlink" Target="https://irp.cdn-website.com/39439f83/files/uploaded/MSFM%20DCAD%20value%20by%20doc%20date%20w%20rent%20roll%20details.pdf" TargetMode="External"/><Relationship Id="rId124" Type="http://schemas.openxmlformats.org/officeDocument/2006/relationships/hyperlink" Target="https://irp.cdn-website.com/39439f83/files/uploaded/P9a-MSFM-10%20Yr%20Oper%20Stmt%20vs%20DCAD%20Value.pdf" TargetMode="External"/><Relationship Id="rId310" Type="http://schemas.openxmlformats.org/officeDocument/2006/relationships/hyperlink" Target="https://irp.cdn-website.com/39439f83/files/uploaded/Estimated%20database%20corruption.pdf" TargetMode="External"/><Relationship Id="rId70" Type="http://schemas.openxmlformats.org/officeDocument/2006/relationships/hyperlink" Target="https://irp.cdn-website.com/39439f83/files/uploaded/MSFM%20DCAD%20value%20by%20doc%20date%20w%20rent%20roll%20details.pdf" TargetMode="External"/><Relationship Id="rId91" Type="http://schemas.openxmlformats.org/officeDocument/2006/relationships/hyperlink" Target="https://irp.cdn-website.com/39439f83/files/uploaded/Protest%20Counts%202016-2023-SF%20Res%20Counts%202023-102423.pdf" TargetMode="External"/><Relationship Id="rId145" Type="http://schemas.openxmlformats.org/officeDocument/2006/relationships/hyperlink" Target="https://irp.cdn-website.com/39439f83/files/uploaded/C4-MSFM-History%20of%20Occ-Rents%20vs%20Comps%202017-2023.pdf" TargetMode="External"/><Relationship Id="rId166" Type="http://schemas.openxmlformats.org/officeDocument/2006/relationships/hyperlink" Target="https://irp.cdn-website.com/39439f83/files/uploaded/Vis-MSFM%20Visibility%20Photo%20Sheet.pdf" TargetMode="External"/><Relationship Id="rId187" Type="http://schemas.openxmlformats.org/officeDocument/2006/relationships/hyperlink" Target="https://irp.cdn-website.com/39439f83/files/uploaded/Justin%20Rd%20Occup%20Data-2020%20MSFM%20Area%20Survey-050720.pdf" TargetMode="External"/><Relationship Id="rId331" Type="http://schemas.openxmlformats.org/officeDocument/2006/relationships/hyperlink" Target="https://irp.cdn-website.com/39439f83/files/uploaded/DCAD%20Website%20Changes%20-LR%20Notes-050622.pdf" TargetMode="External"/><Relationship Id="rId352" Type="http://schemas.openxmlformats.org/officeDocument/2006/relationships/hyperlink" Target="https://www.dentoncad.com/wp-content/uploads/2023/10/091322-without-signatures-.pdf" TargetMode="External"/><Relationship Id="rId373" Type="http://schemas.openxmlformats.org/officeDocument/2006/relationships/hyperlink" Target="https://irp.cdn-website.com/39439f83/files/uploaded/IAAO%202023_Oct_20_StandardOnMassAppraisal_Updated-clean.pdf" TargetMode="External"/><Relationship Id="rId394" Type="http://schemas.openxmlformats.org/officeDocument/2006/relationships/hyperlink" Target="https://irp.cdn-website.com/39439f83/files/uploaded/LB40b-WebPg-Ed-Training-2023%20Schedule-031423-270a8483.pdf" TargetMode="External"/><Relationship Id="rId408" Type="http://schemas.openxmlformats.org/officeDocument/2006/relationships/hyperlink" Target="https://irp.cdn-website.com/39439f83/files/uploaded/C7a-MSFM-Review%20DCAD%20Equity%20Comps.pdf" TargetMode="External"/><Relationship Id="rId1" Type="http://schemas.openxmlformats.org/officeDocument/2006/relationships/hyperlink" Target="https://irp.cdn-website.com/39439f83/files/uploaded/Presentation%20Boards-Charts-022824-no%20links.pdf" TargetMode="External"/><Relationship Id="rId212" Type="http://schemas.openxmlformats.org/officeDocument/2006/relationships/hyperlink" Target="https://irp.cdn-website.com/39439f83/files/uploaded/10-12-23%20Meeting%20Review-Transcribe-102423.pdf" TargetMode="External"/><Relationship Id="rId233" Type="http://schemas.openxmlformats.org/officeDocument/2006/relationships/hyperlink" Target="https://irp.cdn-website.com/39439f83/files/uploaded/LB33c-36g-Acct%20Updates%20per%202021%20Webpages%20DCAD.PDF" TargetMode="External"/><Relationship Id="rId254" Type="http://schemas.openxmlformats.org/officeDocument/2006/relationships/hyperlink" Target="https://irp.cdn-website.com/39439f83/files/uploaded/C6a-MSFM-Review%20DCAD%20Sales%20Comps.pdf" TargetMode="External"/><Relationship Id="rId28" Type="http://schemas.openxmlformats.org/officeDocument/2006/relationships/hyperlink" Target="https://irp.cdn-website.com/39439f83/files/uploaded/Bev%20Henley%20Complaint%20Filed%20w%20TDLR.PDF" TargetMode="External"/><Relationship Id="rId49" Type="http://schemas.openxmlformats.org/officeDocument/2006/relationships/hyperlink" Target="https://irp.cdn-website.com/39439f83/files/uploaded/C7a-MSFM-Review%20DCAD%20Equity%20Comps.pdf" TargetMode="External"/><Relationship Id="rId114" Type="http://schemas.openxmlformats.org/officeDocument/2006/relationships/hyperlink" Target="https://irp.cdn-website.com/39439f83/files/uploaded/4-2023-DCAD-4536%20Mahogany-EX%204.pdf" TargetMode="External"/><Relationship Id="rId275" Type="http://schemas.openxmlformats.org/officeDocument/2006/relationships/hyperlink" Target="https://irp.cdn-website.com/39439f83/files/uploaded/L-2022%20SFM%20ICW%202022%20Re-Drafted%20w%20Actual%20Data-082222-101722.pdf" TargetMode="External"/><Relationship Id="rId296" Type="http://schemas.openxmlformats.org/officeDocument/2006/relationships/hyperlink" Target="https://irp.cdn-website.com/39439f83/files/uploaded/10-12-23%20Meeting%20Review-Transcribe-102423.pdf" TargetMode="External"/><Relationship Id="rId300" Type="http://schemas.openxmlformats.org/officeDocument/2006/relationships/hyperlink" Target="https://irp.cdn-website.com/39439f83/files/uploaded/LB45a-96-308-ARB%20Member%20Manual%202023-412b0179.pdf" TargetMode="External"/><Relationship Id="rId60" Type="http://schemas.openxmlformats.org/officeDocument/2006/relationships/hyperlink" Target="https://irp.cdn-website.com/39439f83/files/uploaded/Tab%203-Home%20Affordability%202023.pdf" TargetMode="External"/><Relationship Id="rId81" Type="http://schemas.openxmlformats.org/officeDocument/2006/relationships/hyperlink" Target="https://irp.cdn-website.com/39439f83/files/uploaded/TAAD-press-release-real-estate-value-increases.pdf" TargetMode="External"/><Relationship Id="rId135" Type="http://schemas.openxmlformats.org/officeDocument/2006/relationships/hyperlink" Target="https://irp.cdn-website.com/39439f83/files/uploaded/S21-1-MSFM-Justin%20Rd%20Vacants%20Survey%20052523.pdf" TargetMode="External"/><Relationship Id="rId156" Type="http://schemas.openxmlformats.org/officeDocument/2006/relationships/hyperlink" Target="https://irp.cdn-website.com/39439f83/files/uploaded/D1-2022%20SFM%202011-2022%20Rent%20Rolls%20Rents%20Taxes-081822.pdf" TargetMode="External"/><Relationship Id="rId177" Type="http://schemas.openxmlformats.org/officeDocument/2006/relationships/hyperlink" Target="https://irp.cdn-website.com/39439f83/files/uploaded/B-2022%20SFM%20DCADs%207%20Comps%20Presented%20Aug%202022.PDF" TargetMode="External"/><Relationship Id="rId198" Type="http://schemas.openxmlformats.org/officeDocument/2006/relationships/hyperlink" Target="https://irp.cdn-website.com/39439f83/files/uploaded/Net%20Income%2BCash%20Flow%20Valuation%202016-2021-TabI.pdf" TargetMode="External"/><Relationship Id="rId321" Type="http://schemas.openxmlformats.org/officeDocument/2006/relationships/hyperlink" Target="https://statutes.capitol.texas.gov/Docs/TX/htm/TX.6.htm" TargetMode="External"/><Relationship Id="rId342" Type="http://schemas.openxmlformats.org/officeDocument/2006/relationships/hyperlink" Target="https://irp.cdn-website.com/39439f83/files/uploaded/LB1b-05-10-22-DC%20expects%20to%20send%20another%20175000%20thuis%20month-nbcdfw-b899f5ce.PDF" TargetMode="External"/><Relationship Id="rId363" Type="http://schemas.openxmlformats.org/officeDocument/2006/relationships/hyperlink" Target="https://irp.cdn-website.com/39439f83/files/uploaded/LB17-TDLR%204-020323-2%20email%20from%20Ramirez-0cf70e8c.pdf" TargetMode="External"/><Relationship Id="rId384" Type="http://schemas.openxmlformats.org/officeDocument/2006/relationships/hyperlink" Target="https://www.appraisalinstitute.org/education/search/application-interpretation-of-simple-linear-regression" TargetMode="External"/><Relationship Id="rId202" Type="http://schemas.openxmlformats.org/officeDocument/2006/relationships/hyperlink" Target="https://irp.cdn-website.com/39439f83/files/uploaded/Lease%2BNNN%20Rates%20Compared-2021%20TabE-060921.pdf" TargetMode="External"/><Relationship Id="rId223" Type="http://schemas.openxmlformats.org/officeDocument/2006/relationships/hyperlink" Target="https://irp.cdn-website.com/39439f83/files/uploaded/P16a-MSFM-Review%20ICWs%20for%202023.pdf" TargetMode="External"/><Relationship Id="rId244" Type="http://schemas.openxmlformats.org/officeDocument/2006/relationships/hyperlink" Target="https://irp.cdn-website.com/39439f83/files/uploaded/140%20Analysis%202023%20-%20Aug%202023.pdf" TargetMode="External"/><Relationship Id="rId18" Type="http://schemas.openxmlformats.org/officeDocument/2006/relationships/hyperlink" Target="https://www.lisd.net/Page/28767" TargetMode="External"/><Relationship Id="rId39" Type="http://schemas.openxmlformats.org/officeDocument/2006/relationships/hyperlink" Target="https://irp.cdn-website.com/39439f83/files/uploaded/LB15--10%20Violate%20Prof%20Practice%20Rules-1a4088c2.pdf" TargetMode="External"/><Relationship Id="rId265" Type="http://schemas.openxmlformats.org/officeDocument/2006/relationships/hyperlink" Target="https://irp.cdn-website.com/39439f83/files/uploaded/10-12-23%20Meeting%20Review-Transcribe-102423.pdf" TargetMode="External"/><Relationship Id="rId286" Type="http://schemas.openxmlformats.org/officeDocument/2006/relationships/hyperlink" Target="https://irp.cdn-website.com/39439f83/files/uploaded/C7a-MSFM-Review%20DCAD%20Equity%20Comps.pdf" TargetMode="External"/><Relationship Id="rId50" Type="http://schemas.openxmlformats.org/officeDocument/2006/relationships/hyperlink" Target="https://irp.cdn-website.com/39439f83/files/uploaded/10-12-23%20Meeting%20Review-Transcribe-102423.pdf" TargetMode="External"/><Relationship Id="rId104" Type="http://schemas.openxmlformats.org/officeDocument/2006/relationships/hyperlink" Target="https://irp.cdn-website.com/39439f83/files/uploaded/C6b-DCAD%20Sales%20Comp%20Grid%202023.pdf" TargetMode="External"/><Relationship Id="rId125" Type="http://schemas.openxmlformats.org/officeDocument/2006/relationships/hyperlink" Target="https://irp.cdn-website.com/39439f83/files/uploaded/S21-4-MSFM-10%20Yr%20Oper%20Stmt%20-%20Addl%20Info.pdf" TargetMode="External"/><Relationship Id="rId146" Type="http://schemas.openxmlformats.org/officeDocument/2006/relationships/hyperlink" Target="https://irp.cdn-website.com/39439f83/files/uploaded/S21-2-MSFM-Lease%20Surveys%202017-2023.pdf" TargetMode="External"/><Relationship Id="rId167" Type="http://schemas.openxmlformats.org/officeDocument/2006/relationships/hyperlink" Target="https://irp.cdn-website.com/39439f83/files/uploaded/G-2022%20SFM%20Lease%2BNNN%20Rates%20Compared-081822.pdf" TargetMode="External"/><Relationship Id="rId188" Type="http://schemas.openxmlformats.org/officeDocument/2006/relationships/hyperlink" Target="https://irp.cdn-website.com/39439f83/files/uploaded/Justin%20Rd%20Occup%20Data-2021%20MSFM%20Area%20Survey-2021%20TabK-061121.pdf" TargetMode="External"/><Relationship Id="rId311" Type="http://schemas.openxmlformats.org/officeDocument/2006/relationships/hyperlink" Target="https://irp.cdn-website.com/39439f83/files/uploaded/Protest%20Counts%202016-2023-SF%20Res%20Counts%202023-102423.pdf" TargetMode="External"/><Relationship Id="rId332" Type="http://schemas.openxmlformats.org/officeDocument/2006/relationships/hyperlink" Target="https://irp.cdn-website.com/39439f83/files/uploaded/J-2022%20SFM%20DCAD%202022%20ICW%2BRent%20Roll%20Info.PDF" TargetMode="External"/><Relationship Id="rId353" Type="http://schemas.openxmlformats.org/officeDocument/2006/relationships/hyperlink" Target="https://irp.cdn-website.com/39439f83/files/uploaded/LB0-cert%20signatures%20Mass%20Appr%20Report%202018-2022-4472bc4f.PDF" TargetMode="External"/><Relationship Id="rId374" Type="http://schemas.openxmlformats.org/officeDocument/2006/relationships/hyperlink" Target="https://irp.cdn-website.com/39439f83/files/uploaded/course_102_info.pdf" TargetMode="External"/><Relationship Id="rId395" Type="http://schemas.openxmlformats.org/officeDocument/2006/relationships/hyperlink" Target="https://irp.cdn-website.com/39439f83/files/uploaded/LB4b-22b-25-PTC%20Chapter%2023.01(b)%20highlighted.pdf" TargetMode="External"/><Relationship Id="rId409" Type="http://schemas.openxmlformats.org/officeDocument/2006/relationships/hyperlink" Target="https://irp.cdn-website.com/39439f83/files/uploaded/Tab%203-Home%20Affordability%202023.pdf" TargetMode="External"/><Relationship Id="rId71" Type="http://schemas.openxmlformats.org/officeDocument/2006/relationships/hyperlink" Target="https://irp.cdn-website.com/39439f83/files/uploaded/LB0-cert%20signatures%20Mass%20Appr%20Report%202018-2022-4472bc4f.PDF" TargetMode="External"/><Relationship Id="rId92" Type="http://schemas.openxmlformats.org/officeDocument/2006/relationships/hyperlink" Target="https://irp.cdn-website.com/39439f83/files/uploaded/3%20Apt%20Props%20Reviewed%20in%202023.pdf" TargetMode="External"/><Relationship Id="rId213" Type="http://schemas.openxmlformats.org/officeDocument/2006/relationships/hyperlink" Target="https://www.dentoncad.com/wp-content/uploads/2024/02/Approved-December-2023-Minutes.pdf" TargetMode="External"/><Relationship Id="rId234" Type="http://schemas.openxmlformats.org/officeDocument/2006/relationships/hyperlink" Target="https://irp.cdn-website.com/39439f83/files/uploaded/1124%20Squires%20-%20DCADs%20Conflicting%20Data.pdf" TargetMode="External"/><Relationship Id="rId2" Type="http://schemas.openxmlformats.org/officeDocument/2006/relationships/hyperlink" Target="https://irp.cdn-website.com/39439f83/files/uploaded/LB4b-22b-25-PTC%20Chapter%2023.01(b)%20highlighted.pdf" TargetMode="External"/><Relationship Id="rId29" Type="http://schemas.openxmlformats.org/officeDocument/2006/relationships/hyperlink" Target="https://irp.cdn-website.com/39439f83/files/uploaded/TAX%20CODE%20CHAPTER%205.%20STATE%20ADMINISTRATION.pdf" TargetMode="External"/><Relationship Id="rId255" Type="http://schemas.openxmlformats.org/officeDocument/2006/relationships/hyperlink" Target="https://irp.cdn-website.com/39439f83/files/uploaded/C7a-MSFM-Review%20DCAD%20Equity%20Comps.pdf" TargetMode="External"/><Relationship Id="rId276" Type="http://schemas.openxmlformats.org/officeDocument/2006/relationships/hyperlink" Target="https://irp.cdn-website.com/39439f83/files/uploaded/4-2023-DCAD-4536%20Mahogany-EX%204.pdf" TargetMode="External"/><Relationship Id="rId297" Type="http://schemas.openxmlformats.org/officeDocument/2006/relationships/hyperlink" Target="https://irp.cdn-website.com/39439f83/files/uploaded/10-12-23%20Meeting%20Review-Transcribe-102423.pdf" TargetMode="External"/><Relationship Id="rId40" Type="http://schemas.openxmlformats.org/officeDocument/2006/relationships/hyperlink" Target="https://irp.cdn-website.com/39439f83/files/uploaded/LB13c-USPAP%20Prof%20Gen%20Stds-c6b52471.pdf" TargetMode="External"/><Relationship Id="rId115" Type="http://schemas.openxmlformats.org/officeDocument/2006/relationships/hyperlink" Target="https://irp.cdn-website.com/39439f83/files/uploaded/C6a-MSFM-Review%20DCAD%20Sales%20Comps.pdf" TargetMode="External"/><Relationship Id="rId136" Type="http://schemas.openxmlformats.org/officeDocument/2006/relationships/hyperlink" Target="https://irp.cdn-website.com/39439f83/files/uploaded/0-MSFM-Presentation-2023.pdf" TargetMode="External"/><Relationship Id="rId157" Type="http://schemas.openxmlformats.org/officeDocument/2006/relationships/hyperlink" Target="https://irp.cdn-website.com/39439f83/files/uploaded/D2-2022%20SFM%202017-2022%20Rent%20Rolls%20Rents%20Taxes%20w%20notes-081822.pdf" TargetMode="External"/><Relationship Id="rId178" Type="http://schemas.openxmlformats.org/officeDocument/2006/relationships/hyperlink" Target="https://irp.cdn-website.com/39439f83/files/uploaded/Different%20Values%20Presented%20by%20DCAD%20for%202019.pdf" TargetMode="External"/><Relationship Id="rId301" Type="http://schemas.openxmlformats.org/officeDocument/2006/relationships/hyperlink" Target="https://irp.cdn-website.com/39439f83/files/uploaded/LB31a-screenshot%20A-a59e0d26.pdf" TargetMode="External"/><Relationship Id="rId322" Type="http://schemas.openxmlformats.org/officeDocument/2006/relationships/hyperlink" Target="https://irp.cdn-website.com/39439f83/files/uploaded/Bev%20Henley%20Complaint%20Filed%20w%20TDLR.PDF" TargetMode="External"/><Relationship Id="rId343" Type="http://schemas.openxmlformats.org/officeDocument/2006/relationships/hyperlink" Target="https://irp.cdn-website.com/39439f83/files/uploaded/081622-MV%20Email%20to%20Hope.pdf" TargetMode="External"/><Relationship Id="rId364" Type="http://schemas.openxmlformats.org/officeDocument/2006/relationships/hyperlink" Target="https://irp.cdn-website.com/39439f83/files/uploaded/Bev%20Henley%20Complaint%20Filed%20w%20TDLR.PDF" TargetMode="External"/><Relationship Id="rId61" Type="http://schemas.openxmlformats.org/officeDocument/2006/relationships/hyperlink" Target="https://irp.cdn-website.com/39439f83/files/uploaded/Tab%203-Home%20Affordability%202023.pdf" TargetMode="External"/><Relationship Id="rId82" Type="http://schemas.openxmlformats.org/officeDocument/2006/relationships/hyperlink" Target="https://irp.cdn-website.com/39439f83/files/uploaded/05-04-23-New%20Denton%20County%20appraisal%20chief%20expects%20100-000%20protests-%20is%20-taking%20little%20steps-%20to%20improve%20_%20Denton%20County%20_%20dentonrc.com.pdf" TargetMode="External"/><Relationship Id="rId199" Type="http://schemas.openxmlformats.org/officeDocument/2006/relationships/hyperlink" Target="https://irp.cdn-website.com/39439f83/files/uploaded/Net%20Income%2BCash%20Flow%20Valuation%202016-2021-TabI.pdf" TargetMode="External"/><Relationship Id="rId203" Type="http://schemas.openxmlformats.org/officeDocument/2006/relationships/hyperlink" Target="https://irp.cdn-website.com/39439f83/files/uploaded/Rent%20Rolls-Rents-Taxes-Notes%202016-2021-2021%20TabC.pdf" TargetMode="External"/><Relationship Id="rId385" Type="http://schemas.openxmlformats.org/officeDocument/2006/relationships/hyperlink" Target="https://ai.appraisalinstitute.org/eweb/DynamicPage.aspx?Action=Add&amp;ObjectKeyFrom=1A83491A-9853-4C87-86A4-F7D95601C2E2&amp;WebCode=ProdDetailAdd&amp;DoNotSave=yes&amp;ParentObject=CentralizedOrderEntry&amp;ParentDataObject=Invoice%20Detail&amp;ivd_formkey=69202792-63d7-4ba2-bf4e-a0da41270555&amp;ivd_cst_key=00000000-0000-0000-0000-000000000000&amp;ivd_prc_prd_key=1003293A-90BF-4A99-B21C-EB32B79F93A5" TargetMode="External"/><Relationship Id="rId19" Type="http://schemas.openxmlformats.org/officeDocument/2006/relationships/hyperlink" Target="https://www.lisd.net/Page/29878" TargetMode="External"/><Relationship Id="rId224" Type="http://schemas.openxmlformats.org/officeDocument/2006/relationships/hyperlink" Target="https://irp.cdn-website.com/39439f83/files/uploaded/L-2022%20SFM%20ICW%202022%20Re-Drafted%20w%20Actual%20Data-082222-101722.pdf" TargetMode="External"/><Relationship Id="rId245" Type="http://schemas.openxmlformats.org/officeDocument/2006/relationships/hyperlink" Target="https://irp.cdn-website.com/39439f83/files/uploaded/2023-MSFM%20DCAD-OrderDetermProtestValue-071923.pdf" TargetMode="External"/><Relationship Id="rId266" Type="http://schemas.openxmlformats.org/officeDocument/2006/relationships/hyperlink" Target="https://irp.cdn-website.com/39439f83/files/uploaded/Depo-McClure%20Hope%20M.%20-%20830585%20Final_full.pdf" TargetMode="External"/><Relationship Id="rId287" Type="http://schemas.openxmlformats.org/officeDocument/2006/relationships/hyperlink" Target="https://irp.cdn-website.com/39439f83/files/uploaded/B-2022%20SFM%20DCADs%207%20Comps%20Presented%20Aug%202022.PDF" TargetMode="External"/><Relationship Id="rId410" Type="http://schemas.openxmlformats.org/officeDocument/2006/relationships/hyperlink" Target="https://irp.cdn-website.com/39439f83/files/uploaded/LB39b-40f-WebPg-Announcements-032023-fd50635c.pdf" TargetMode="External"/><Relationship Id="rId30" Type="http://schemas.openxmlformats.org/officeDocument/2006/relationships/hyperlink" Target="https://irp.cdn-website.com/39439f83/files/uploaded/LB2b-111022-Email-Reply%20w%20PTAD%20re%20DCAD%20viloations-2eb56c1b.pdf" TargetMode="External"/><Relationship Id="rId105" Type="http://schemas.openxmlformats.org/officeDocument/2006/relationships/hyperlink" Target="https://irp.cdn-website.com/39439f83/files/uploaded/C6a-MSFM-Review%20DCAD%20Sales%20Comps.pdf" TargetMode="External"/><Relationship Id="rId126" Type="http://schemas.openxmlformats.org/officeDocument/2006/relationships/hyperlink" Target="https://irp.cdn-website.com/39439f83/files/uploaded/P11-MSFM-Cap%20Rates%20Values%20vs%20DCAD%20Values.pdf" TargetMode="External"/><Relationship Id="rId147" Type="http://schemas.openxmlformats.org/officeDocument/2006/relationships/hyperlink" Target="https://irp.cdn-website.com/39439f83/files/uploaded/P9c-MSFM-Oper%20Summ%20Compared-2017-2023-Sec%202301e.pdf" TargetMode="External"/><Relationship Id="rId168" Type="http://schemas.openxmlformats.org/officeDocument/2006/relationships/hyperlink" Target="https://irp.cdn-website.com/39439f83/files/uploaded/H-2022%20SFM%20Property%20Taxes%20vs%20Rent-081822.pdf" TargetMode="External"/><Relationship Id="rId312" Type="http://schemas.openxmlformats.org/officeDocument/2006/relationships/hyperlink" Target="https://irp.cdn-website.com/39439f83/files/uploaded/Spencer%20on%202023%20Higher%20Protest%20Counts-101623.pdf" TargetMode="External"/><Relationship Id="rId333" Type="http://schemas.openxmlformats.org/officeDocument/2006/relationships/hyperlink" Target="https://www.mockingbirdproperties.com/dcad" TargetMode="External"/><Relationship Id="rId354" Type="http://schemas.openxmlformats.org/officeDocument/2006/relationships/hyperlink" Target="https://irp.cdn-website.com/39439f83/files/uploaded/LB4b-22b-25-PTC%20Chapter%2023.01(b)%20highlighted.pdf" TargetMode="External"/><Relationship Id="rId51" Type="http://schemas.openxmlformats.org/officeDocument/2006/relationships/hyperlink" Target="https://irp.cdn-website.com/39439f83/files/uploaded/L-2022%20SFM%20ICW%202022%20Re-Drafted%20w%20Actual%20Data-082222-101722.pdf" TargetMode="External"/><Relationship Id="rId72" Type="http://schemas.openxmlformats.org/officeDocument/2006/relationships/hyperlink" Target="https://irp.cdn-website.com/39439f83/files/uploaded/2201.pdf" TargetMode="External"/><Relationship Id="rId93" Type="http://schemas.openxmlformats.org/officeDocument/2006/relationships/hyperlink" Target="https://irp.cdn-website.com/39439f83/files/uploaded/Review%20Certified%20Totals%202017-2023-Over-Value-Tax-103023.pdf" TargetMode="External"/><Relationship Id="rId189" Type="http://schemas.openxmlformats.org/officeDocument/2006/relationships/hyperlink" Target="https://irp.cdn-website.com/39439f83/files/uploaded/Review%20Pass%20Thru%20Inc%2BExps%202011-2021-061121.pdf" TargetMode="External"/><Relationship Id="rId375" Type="http://schemas.openxmlformats.org/officeDocument/2006/relationships/hyperlink" Target="https://irp.cdn-website.com/39439f83/files/uploaded/IAAO%20course_311_info.pdf" TargetMode="External"/><Relationship Id="rId396" Type="http://schemas.openxmlformats.org/officeDocument/2006/relationships/hyperlink" Target="https://irp.cdn-website.com/39439f83/files/uploaded/Agenda%20Item%208-120723-Proposal%20for%20IAAO%20Gap%20Analysis.pdf" TargetMode="External"/><Relationship Id="rId3" Type="http://schemas.openxmlformats.org/officeDocument/2006/relationships/hyperlink" Target="https://irp.cdn-website.com/39439f83/files/uploaded/10-12-23%20Meeting%20Review-Transcribe-102423.pdf" TargetMode="External"/><Relationship Id="rId214" Type="http://schemas.openxmlformats.org/officeDocument/2006/relationships/hyperlink" Target="https://www.dentoncad.com/wp-content/uploads/2024/02/Approved-December-2023-Minutes.pdf" TargetMode="External"/><Relationship Id="rId235" Type="http://schemas.openxmlformats.org/officeDocument/2006/relationships/hyperlink" Target="https://irp.cdn-website.com/39439f83/files/uploaded/4529%20Mahogany%20-%20DCADs%20Conflicting%20Data.pdf" TargetMode="External"/><Relationship Id="rId256" Type="http://schemas.openxmlformats.org/officeDocument/2006/relationships/hyperlink" Target="https://irp.cdn-website.com/39439f83/files/uploaded/DCAD%20Comps%20for%204536-072023.pdf" TargetMode="External"/><Relationship Id="rId277" Type="http://schemas.openxmlformats.org/officeDocument/2006/relationships/hyperlink" Target="https://irp.cdn-website.com/39439f83/files/uploaded/B-2022%20SFM%20DCADs%207%20Comps%20Presented%20Aug%202022.PDF" TargetMode="External"/><Relationship Id="rId298" Type="http://schemas.openxmlformats.org/officeDocument/2006/relationships/hyperlink" Target="https://www.dentoncad.com/wp-content/uploads/2023/11/Board-Recording-101223-1.mp3" TargetMode="External"/><Relationship Id="rId400" Type="http://schemas.openxmlformats.org/officeDocument/2006/relationships/hyperlink" Target="https://irp.cdn-website.com/39439f83/files/uploaded/J-2022%20SFM%20DCAD%202022%20ICW%2BRent%20Roll%20Info.PDF" TargetMode="External"/><Relationship Id="rId116" Type="http://schemas.openxmlformats.org/officeDocument/2006/relationships/hyperlink" Target="https://irp.cdn-website.com/39439f83/files/uploaded/C6b-DCAD%20Sales%20Comp%20Grid%202023.pdf" TargetMode="External"/><Relationship Id="rId137" Type="http://schemas.openxmlformats.org/officeDocument/2006/relationships/hyperlink" Target="https://irp.cdn-website.com/39439f83/files/uploaded/C1c-MSFM%20History%20w%20Comps%20Assd%20Value%202011-2023-071423.pdf" TargetMode="External"/><Relationship Id="rId158" Type="http://schemas.openxmlformats.org/officeDocument/2006/relationships/hyperlink" Target="https://irp.cdn-website.com/39439f83/files/uploaded/I3-2022%20SFM%20Pass%20Thru%20Inc%2BExps%202012-2022-081822.pdf" TargetMode="External"/><Relationship Id="rId302" Type="http://schemas.openxmlformats.org/officeDocument/2006/relationships/hyperlink" Target="https://irp.cdn-website.com/39439f83/files/uploaded/LB31b-screenshot%20B-97f01849.pdf" TargetMode="External"/><Relationship Id="rId323" Type="http://schemas.openxmlformats.org/officeDocument/2006/relationships/hyperlink" Target="https://irp.cdn-website.com/39439f83/files/uploaded/10-12-23%20Meeting%20Review-Transcribe-102423.pdf" TargetMode="External"/><Relationship Id="rId344" Type="http://schemas.openxmlformats.org/officeDocument/2006/relationships/hyperlink" Target="https://irp.cdn-website.com/39439f83/files/uploaded/Open%20Letter%20for%20immediate%20release%20011423-edited.pdf" TargetMode="External"/><Relationship Id="rId20" Type="http://schemas.openxmlformats.org/officeDocument/2006/relationships/hyperlink" Target="https://www.lisd.net/Page/29982" TargetMode="External"/><Relationship Id="rId41" Type="http://schemas.openxmlformats.org/officeDocument/2006/relationships/hyperlink" Target="https://irp.cdn-website.com/39439f83/files/uploaded/DCAD%20Comps%20for%204536-072023.pdf" TargetMode="External"/><Relationship Id="rId62" Type="http://schemas.openxmlformats.org/officeDocument/2006/relationships/hyperlink" Target="https://irp.cdn-website.com/39439f83/files/uploaded/SF%20Residential%20Example%202016-2023.pdf" TargetMode="External"/><Relationship Id="rId83" Type="http://schemas.openxmlformats.org/officeDocument/2006/relationships/hyperlink" Target="https://irp.cdn-website.com/39439f83/files/uploaded/Tab%203-Home%20Affordability%202023.pdf" TargetMode="External"/><Relationship Id="rId179" Type="http://schemas.openxmlformats.org/officeDocument/2006/relationships/hyperlink" Target="https://irp.cdn-website.com/39439f83/files/uploaded/Section%2042.26%20Texas%20Property%20Code%20-2021TabG.pdf" TargetMode="External"/><Relationship Id="rId365" Type="http://schemas.openxmlformats.org/officeDocument/2006/relationships/hyperlink" Target="https://irp.cdn-website.com/39439f83/files/uploaded/LB17-TDLR%201-%20112122-M%20Vexler%20complaint%20filed-acknowledged-b5845a1a.pdf" TargetMode="External"/><Relationship Id="rId386" Type="http://schemas.openxmlformats.org/officeDocument/2006/relationships/hyperlink" Target="https://www.appraisalfoundation.org/imis/TAF/About_Us/TAF_Boards_and_Panels/Appraisal_Standards_Board/TAF/Appraisal_Standards_Board.aspx?hkey=68746225-2dda-4982-9dc5-c5cb6d235e66&amp;iSession=f4fd3468d93f47ccb09707dd3d469807" TargetMode="External"/><Relationship Id="rId190" Type="http://schemas.openxmlformats.org/officeDocument/2006/relationships/hyperlink" Target="https://irp.cdn-website.com/39439f83/files/uploaded/DCAD%202016%20ICW%20Methodology%20on%202020%2B2021-2021%20TabB.pdf" TargetMode="External"/><Relationship Id="rId204" Type="http://schemas.openxmlformats.org/officeDocument/2006/relationships/hyperlink" Target="https://irp.cdn-website.com/39439f83/files/uploaded/Rent%20Rolls-Rents-Taxes%202011-2021-2021%20TabC.pdf" TargetMode="External"/><Relationship Id="rId225" Type="http://schemas.openxmlformats.org/officeDocument/2006/relationships/hyperlink" Target="https://irp.cdn-website.com/39439f83/files/uploaded/Saling%2C%20as%20Corp%20Rep%2C%20Charles%20-%20790661%20Final_full.pdf" TargetMode="External"/><Relationship Id="rId246" Type="http://schemas.openxmlformats.org/officeDocument/2006/relationships/hyperlink" Target="https://irp.cdn-website.com/39439f83/files/uploaded/Approved%20Board%20Meeting%20Minutes%2006-15-23.pdf" TargetMode="External"/><Relationship Id="rId267" Type="http://schemas.openxmlformats.org/officeDocument/2006/relationships/hyperlink" Target="https://irp.cdn-website.com/39439f83/files/uploaded/Saling%2C%20as%20Corp%20Rep%2C%20Charles%20-%20790661%20Final_full.pdf" TargetMode="External"/><Relationship Id="rId288" Type="http://schemas.openxmlformats.org/officeDocument/2006/relationships/hyperlink" Target="https://irp.cdn-website.com/39439f83/files/uploaded/DCAD%20Comps%20for%204536-072023.pdf" TargetMode="External"/><Relationship Id="rId411" Type="http://schemas.openxmlformats.org/officeDocument/2006/relationships/hyperlink" Target="https://irp.cdn-website.com/39439f83/files/uploaded/Agenda%20Item%208-120723-Proposal%20for%20IAAO%20Gap%20Analysis.pdf" TargetMode="External"/><Relationship Id="rId106" Type="http://schemas.openxmlformats.org/officeDocument/2006/relationships/hyperlink" Target="https://www.dentoncad.com/wp-content/uploads/2023/11/Board-Recording-101223-1.mp3" TargetMode="External"/><Relationship Id="rId127" Type="http://schemas.openxmlformats.org/officeDocument/2006/relationships/hyperlink" Target="https://irp.cdn-website.com/39439f83/files/uploaded/C2-MSFM-Notice%20Value%20vs%20Justin%20Rd%20Comps%202017-2023.pdf" TargetMode="External"/><Relationship Id="rId313" Type="http://schemas.openxmlformats.org/officeDocument/2006/relationships/hyperlink" Target="https://www.dentoncad.com/wp-content/uploads/2023/09/BOD15Jun23.mp3" TargetMode="External"/><Relationship Id="rId10" Type="http://schemas.openxmlformats.org/officeDocument/2006/relationships/hyperlink" Target="https://irp.cdn-website.com/39439f83/files/uploaded/Tab%203-Home%20Affordability%202023.pdf" TargetMode="External"/><Relationship Id="rId31" Type="http://schemas.openxmlformats.org/officeDocument/2006/relationships/hyperlink" Target="https://irp.cdn-website.com/39439f83/files/uploaded/LB39e-40a-WebPg-About%20Us-Codes-Standards-031423-cced9661.pdf" TargetMode="External"/><Relationship Id="rId52" Type="http://schemas.openxmlformats.org/officeDocument/2006/relationships/hyperlink" Target="https://irp.cdn-website.com/39439f83/files/uploaded/P16a-MSFM-Review%20ICWs%20for%202023.pdf" TargetMode="External"/><Relationship Id="rId73" Type="http://schemas.openxmlformats.org/officeDocument/2006/relationships/hyperlink" Target="https://irp.cdn-website.com/39439f83/files/uploaded/2204.pdf" TargetMode="External"/><Relationship Id="rId94" Type="http://schemas.openxmlformats.org/officeDocument/2006/relationships/hyperlink" Target="https://irp.cdn-website.com/39439f83/files/uploaded/Review%20Certified%20Totals%202017-2023-Over-Value-Tax-103023.pdf" TargetMode="External"/><Relationship Id="rId148" Type="http://schemas.openxmlformats.org/officeDocument/2006/relationships/hyperlink" Target="https://irp.cdn-website.com/39439f83/files/uploaded/P13b-MSFM-2023%20Projected%20w%2012%20Cap%20DCAD%20Value.pdf" TargetMode="External"/><Relationship Id="rId169" Type="http://schemas.openxmlformats.org/officeDocument/2006/relationships/hyperlink" Target="https://irp.cdn-website.com/39439f83/files/uploaded/I1-2022%20SFM-10%2Byr%20Oper%20Stmt%2BSummary%20Info-081822.pdf" TargetMode="External"/><Relationship Id="rId334" Type="http://schemas.openxmlformats.org/officeDocument/2006/relationships/hyperlink" Target="https://irp.cdn-website.com/39439f83/files/uploaded/LB2a-062321-Letter%20from%20Comptroller-PTAD-24b45f17.PDF" TargetMode="External"/><Relationship Id="rId355" Type="http://schemas.openxmlformats.org/officeDocument/2006/relationships/hyperlink" Target="https://irp.cdn-website.com/39439f83/files/uploaded/LB22i-LB39a-2022%20Mass%20Appraisal%20Report-w-highlights.pdf" TargetMode="External"/><Relationship Id="rId376" Type="http://schemas.openxmlformats.org/officeDocument/2006/relationships/hyperlink" Target="https://taad.org/about/mission-creed/" TargetMode="External"/><Relationship Id="rId397" Type="http://schemas.openxmlformats.org/officeDocument/2006/relationships/hyperlink" Target="https://irp.cdn-website.com/39439f83/files/uploaded/Dates%20Prop%20Search%20Data%20Updated%20May-Sept%202023.pdf" TargetMode="External"/><Relationship Id="rId4" Type="http://schemas.openxmlformats.org/officeDocument/2006/relationships/hyperlink" Target="https://irp.cdn-website.com/39439f83/files/uploaded/MSFM%20DCAD%20value%20by%20doc%20date%20w%20rent%20roll%20details.pdf" TargetMode="External"/><Relationship Id="rId180" Type="http://schemas.openxmlformats.org/officeDocument/2006/relationships/hyperlink" Target="https://irp.cdn-website.com/39439f83/files/uploaded/Protest%20Hearing%20Presentation%2006-05-19.pdf" TargetMode="External"/><Relationship Id="rId215" Type="http://schemas.openxmlformats.org/officeDocument/2006/relationships/hyperlink" Target="https://irp.cdn-website.com/39439f83/files/uploaded/Protest%20Counts%202016-2023-SF%20Res%20Counts%202023-102423.pdf" TargetMode="External"/><Relationship Id="rId236" Type="http://schemas.openxmlformats.org/officeDocument/2006/relationships/hyperlink" Target="https://www.dentoncad.com/wp-content/uploads/2023/09/Approved-Minutes-040623.pdf" TargetMode="External"/><Relationship Id="rId257" Type="http://schemas.openxmlformats.org/officeDocument/2006/relationships/hyperlink" Target="https://irp.cdn-website.com/39439f83/files/uploaded/4536-2022-DCAD%20Sales-Eq%20Comp%20Shopping.pdf" TargetMode="External"/><Relationship Id="rId278" Type="http://schemas.openxmlformats.org/officeDocument/2006/relationships/hyperlink" Target="https://irp.cdn-website.com/39439f83/files/uploaded/DCAD%20Comps%20for%204536-072023.pdf" TargetMode="External"/><Relationship Id="rId401" Type="http://schemas.openxmlformats.org/officeDocument/2006/relationships/hyperlink" Target="https://irp.cdn-website.com/39439f83/files/uploaded/C7a-MSFM-Review%20DCAD%20Equity%20Comps.pdf" TargetMode="External"/><Relationship Id="rId303" Type="http://schemas.openxmlformats.org/officeDocument/2006/relationships/hyperlink" Target="https://irp.cdn-website.com/39439f83/files/uploaded/LB31c-email%20went%20out%20to%20all%20TP-s%20who%20filed%20protests%20via%20email-55b0046c.pdf" TargetMode="External"/><Relationship Id="rId42" Type="http://schemas.openxmlformats.org/officeDocument/2006/relationships/hyperlink" Target="https://irp.cdn-website.com/39439f83/files/uploaded/3-2023-DCAD-4536%20Mahogany-EX%203.pdf" TargetMode="External"/><Relationship Id="rId84" Type="http://schemas.openxmlformats.org/officeDocument/2006/relationships/hyperlink" Target="https://irp.cdn-website.com/39439f83/files/uploaded/Home%20Affordability%202021%20vs%202023-121323.pdf" TargetMode="External"/><Relationship Id="rId138" Type="http://schemas.openxmlformats.org/officeDocument/2006/relationships/hyperlink" Target="https://irp.cdn-website.com/39439f83/files/uploaded/P16a-MSFM-Review%20ICWs%20for%202023.pdf" TargetMode="External"/><Relationship Id="rId345" Type="http://schemas.openxmlformats.org/officeDocument/2006/relationships/hyperlink" Target="https://irp.cdn-website.com/39439f83/files/uploaded/Address%20List%20Texas%20Officials.pdf" TargetMode="External"/><Relationship Id="rId387" Type="http://schemas.openxmlformats.org/officeDocument/2006/relationships/hyperlink" Target="https://irp.cdn-website.com/39439f83/files/uploaded/LB6b-13e-USPAP%20Mass%20Appr%20Stds%205-6-2dbff4de.pdf" TargetMode="External"/><Relationship Id="rId191" Type="http://schemas.openxmlformats.org/officeDocument/2006/relationships/hyperlink" Target="https://irp.cdn-website.com/39439f83/files/uploaded/2016-06-30%20Pre-Hearing%20Meeting%20ICW%20vs%20Data%20vs%20Value%20Settled.pdf" TargetMode="External"/><Relationship Id="rId205" Type="http://schemas.openxmlformats.org/officeDocument/2006/relationships/hyperlink" Target="https://irp.cdn-website.com/39439f83/files/uploaded/Property%20Taxes%20as%20%25%20of%20Rent%202021-060921.pdf" TargetMode="External"/><Relationship Id="rId247" Type="http://schemas.openxmlformats.org/officeDocument/2006/relationships/hyperlink" Target="https://irp.cdn-website.com/39439f83/files/uploaded/Protest%20Counts%202016-2023-SF%20Res%20Counts%202023-102423.pdf" TargetMode="External"/><Relationship Id="rId412" Type="http://schemas.openxmlformats.org/officeDocument/2006/relationships/printerSettings" Target="../printerSettings/printerSettings9.bin"/><Relationship Id="rId107" Type="http://schemas.openxmlformats.org/officeDocument/2006/relationships/hyperlink" Target="https://irp.cdn-website.com/39439f83/files/uploaded/10-12-23%20Meeting%20Review-Transcribe-102423.pdf" TargetMode="External"/><Relationship Id="rId289" Type="http://schemas.openxmlformats.org/officeDocument/2006/relationships/hyperlink" Target="https://irp.cdn-website.com/39439f83/files/uploaded/L-2022%20SFM%20ICW%202022%20Re-Drafted%20w%20Actual%20Data-082222-101722.pdf" TargetMode="External"/><Relationship Id="rId11" Type="http://schemas.openxmlformats.org/officeDocument/2006/relationships/hyperlink" Target="https://irp.cdn-website.com/39439f83/files/uploaded/Home%20Affordability%202021%20vs%202023-121323.pdf" TargetMode="External"/><Relationship Id="rId53" Type="http://schemas.openxmlformats.org/officeDocument/2006/relationships/hyperlink" Target="https://irp.cdn-website.com/39439f83/files/uploaded/Depo-McClure%20Hope%20M.%20-%20830585%20Final_full.pdf" TargetMode="External"/><Relationship Id="rId149" Type="http://schemas.openxmlformats.org/officeDocument/2006/relationships/hyperlink" Target="https://irp.cdn-website.com/39439f83/files/uploaded/P17-MSFM-Class%20Codes-2021-2023-Sec%202301e.pdf" TargetMode="External"/><Relationship Id="rId314" Type="http://schemas.openxmlformats.org/officeDocument/2006/relationships/hyperlink" Target="https://irp.cdn-website.com/39439f83/files/uploaded/Approved%20Board%20Meeting%20Minutes%2006-15-23.pdf" TargetMode="External"/><Relationship Id="rId356" Type="http://schemas.openxmlformats.org/officeDocument/2006/relationships/hyperlink" Target="https://irp.cdn-website.com/39439f83/files/uploaded/LB7--3%20USPAP%20Stds%201-2-46cd0c99.pdf" TargetMode="External"/><Relationship Id="rId398" Type="http://schemas.openxmlformats.org/officeDocument/2006/relationships/hyperlink" Target="https://irp.cdn-website.com/39439f83/files/uploaded/LB22c-IAAO%20Section%204.4%20Income%20Approach-2fb85242.pdf" TargetMode="External"/><Relationship Id="rId95" Type="http://schemas.openxmlformats.org/officeDocument/2006/relationships/hyperlink" Target="https://irp.cdn-website.com/39439f83/files/uploaded/Review%20Certified%20Totals%202017-2023-Over-Value-Tax-103023.pdf" TargetMode="External"/><Relationship Id="rId160" Type="http://schemas.openxmlformats.org/officeDocument/2006/relationships/hyperlink" Target="https://irp.cdn-website.com/39439f83/files/uploaded/A-2022%20SFM%20History%20w%20Comps%202011-2022-081922.pdf" TargetMode="External"/><Relationship Id="rId216" Type="http://schemas.openxmlformats.org/officeDocument/2006/relationships/hyperlink" Target="https://irp.cdn-website.com/39439f83/files/uploaded/Approved%20Board%20Meeting%20Minutes%2006-15-23.pdf" TargetMode="External"/><Relationship Id="rId258" Type="http://schemas.openxmlformats.org/officeDocument/2006/relationships/hyperlink" Target="https://irp.cdn-website.com/39439f83/files/uploaded/C6b-DCAD%20Sales%20Comp%20Grid%202023.pdf" TargetMode="External"/><Relationship Id="rId22" Type="http://schemas.openxmlformats.org/officeDocument/2006/relationships/hyperlink" Target="https://irp.cdn-website.com/39439f83/files/uploaded/LB8b-PTC%20Sec%2023.012-7a250845.pdf" TargetMode="External"/><Relationship Id="rId64" Type="http://schemas.openxmlformats.org/officeDocument/2006/relationships/hyperlink" Target="https://irp.cdn-website.com/39439f83/files/uploaded/2022%20SC%20Code%20Changes%20for%20Sample%20of%20140.pdf" TargetMode="External"/><Relationship Id="rId118" Type="http://schemas.openxmlformats.org/officeDocument/2006/relationships/hyperlink" Target="https://irp.cdn-website.com/39439f83/files/uploaded/MSFM%20DCAD%20value%20by%20doc%20date%20w%20rent%20roll%20details.pdf" TargetMode="External"/><Relationship Id="rId325" Type="http://schemas.openxmlformats.org/officeDocument/2006/relationships/hyperlink" Target="https://www.dentoncad.com/wp-content/uploads/2024/02/Approved-December-2023-Minutes.pdf" TargetMode="External"/><Relationship Id="rId367" Type="http://schemas.openxmlformats.org/officeDocument/2006/relationships/hyperlink" Target="https://mailchi.mp/2161d507163c/rogues-gallery-some-warrant-thanksgiving-at-club-fed-9093098" TargetMode="External"/><Relationship Id="rId171" Type="http://schemas.openxmlformats.org/officeDocument/2006/relationships/hyperlink" Target="https://irp.cdn-website.com/39439f83/files/uploaded/Z6-2022%20SFM%20Cap%20Rate%20Valuations%2BDCAD%20Values-081822.pdf" TargetMode="External"/><Relationship Id="rId227" Type="http://schemas.openxmlformats.org/officeDocument/2006/relationships/hyperlink" Target="https://www.dentoncad.com/wp-content/uploads/2023/09/Board-Recording-030923.mp3" TargetMode="External"/><Relationship Id="rId269" Type="http://schemas.openxmlformats.org/officeDocument/2006/relationships/hyperlink" Target="https://www.dentoncad.com/wp-content/uploads/2023/09/Board-Recording_05-11-23.mp3" TargetMode="External"/><Relationship Id="rId33" Type="http://schemas.openxmlformats.org/officeDocument/2006/relationships/hyperlink" Target="https://irp.cdn-website.com/39439f83/files/uploaded/LB22f-IAAO%20Mass%20Appr%20Sec%205.5-5a51804b.pdf" TargetMode="External"/><Relationship Id="rId129" Type="http://schemas.openxmlformats.org/officeDocument/2006/relationships/hyperlink" Target="https://irp.cdn-website.com/39439f83/files/uploaded/P15-MSFM-Value%20Using%20Gross%20Inc%20Multiplier.pdf" TargetMode="External"/><Relationship Id="rId280" Type="http://schemas.openxmlformats.org/officeDocument/2006/relationships/hyperlink" Target="https://irp.cdn-website.com/39439f83/files/uploaded/C2-MSFM-Notice%20Value%20vs%20Justin%20Rd%20Comps%202017-2023.pdf" TargetMode="External"/><Relationship Id="rId336" Type="http://schemas.openxmlformats.org/officeDocument/2006/relationships/hyperlink" Target="https://irp.cdn-website.com/39439f83/files/uploaded/PTAD%20reply%20to%20Warner%20032023.pdf" TargetMode="External"/><Relationship Id="rId75" Type="http://schemas.openxmlformats.org/officeDocument/2006/relationships/hyperlink" Target="https://www.dentoncad.com/wp-content/uploads/2023/10/091322-without-signatures-.pdf" TargetMode="External"/><Relationship Id="rId140" Type="http://schemas.openxmlformats.org/officeDocument/2006/relationships/hyperlink" Target="https://irp.cdn-website.com/39439f83/files/uploaded/C1b-MAP-msfm-11%20comps.pdf" TargetMode="External"/><Relationship Id="rId182" Type="http://schemas.openxmlformats.org/officeDocument/2006/relationships/hyperlink" Target="https://irp.cdn-website.com/39439f83/files/uploaded/Standard%20Deviation%20Analysis%20w%20Comps-2019.pdf" TargetMode="External"/><Relationship Id="rId378" Type="http://schemas.openxmlformats.org/officeDocument/2006/relationships/hyperlink" Target="https://irp.cdn-website.com/39439f83/files/uploaded/TAAO%20reply%20093023%20to%20email%20092923.pdf" TargetMode="External"/><Relationship Id="rId403" Type="http://schemas.openxmlformats.org/officeDocument/2006/relationships/hyperlink" Target="https://irp.cdn-website.com/39439f83/files/uploaded/C7a-MSFM-Review%20DCAD%20Equity%20Comps.pdf" TargetMode="External"/><Relationship Id="rId6" Type="http://schemas.openxmlformats.org/officeDocument/2006/relationships/hyperlink" Target="https://irp.cdn-website.com/39439f83/files/uploaded/140%20Analysis%202023%20-%20Aug%202023.pdf" TargetMode="External"/><Relationship Id="rId238" Type="http://schemas.openxmlformats.org/officeDocument/2006/relationships/hyperlink" Target="https://irp.cdn-website.com/39439f83/files/uploaded/Saling%2C%20as%20Corp%20Rep%2C%20Charles%20-%20790661%20Final_full.pdf" TargetMode="External"/><Relationship Id="rId291" Type="http://schemas.openxmlformats.org/officeDocument/2006/relationships/hyperlink" Target="https://irp.cdn-website.com/39439f83/files/uploaded/P16a-MSFM-Review%20ICWs%20for%202023.pdf" TargetMode="External"/><Relationship Id="rId305" Type="http://schemas.openxmlformats.org/officeDocument/2006/relationships/hyperlink" Target="https://irp.cdn-website.com/39439f83/files/uploaded/DC%20Comm%20Court%20083121-Partial%20Transcription-012424.pdf" TargetMode="External"/><Relationship Id="rId347" Type="http://schemas.openxmlformats.org/officeDocument/2006/relationships/hyperlink" Target="https://irp.cdn-website.com/39439f83/files/uploaded/State%20Rep%20Patterson%20070921%20Letter%20to%20McClure.PDF" TargetMode="External"/><Relationship Id="rId44" Type="http://schemas.openxmlformats.org/officeDocument/2006/relationships/hyperlink" Target="https://irp.cdn-website.com/39439f83/files/uploaded/4536-2022-DCAD%20Sales-Eq%20Comp%20Shopping.pdf" TargetMode="External"/><Relationship Id="rId86" Type="http://schemas.openxmlformats.org/officeDocument/2006/relationships/hyperlink" Target="https://irp.cdn-website.com/39439f83/files/uploaded/Compare%20Cert%20Vals%20DC%20vs%20AubreyISD%202018-2023-103023.pdf" TargetMode="External"/><Relationship Id="rId151" Type="http://schemas.openxmlformats.org/officeDocument/2006/relationships/hyperlink" Target="https://irp.cdn-website.com/39439f83/files/uploaded/P20b-MSFM-Analysis%20Summary%20of%20140.pdf" TargetMode="External"/><Relationship Id="rId389" Type="http://schemas.openxmlformats.org/officeDocument/2006/relationships/hyperlink" Target="https://irp.cdn-website.com/39439f83/files/uploaded/LB13c-USPAP%20Prof%20Gen%20Stds-c6b52471.pdf" TargetMode="External"/><Relationship Id="rId193" Type="http://schemas.openxmlformats.org/officeDocument/2006/relationships/hyperlink" Target="https://irp.cdn-website.com/39439f83/files/uploaded/Justin%20Road%20Comparables%202016-2021.pdf" TargetMode="External"/><Relationship Id="rId207" Type="http://schemas.openxmlformats.org/officeDocument/2006/relationships/hyperlink" Target="https://irp.cdn-website.com/39439f83/files/uploaded/2021.06.04%20Vexler%20Report.pdf" TargetMode="External"/><Relationship Id="rId249" Type="http://schemas.openxmlformats.org/officeDocument/2006/relationships/hyperlink" Target="https://irp.cdn-website.com/39439f83/files/uploaded/10-12-23%20Meeting%20Review-Transcribe-102423.pdf" TargetMode="External"/><Relationship Id="rId13" Type="http://schemas.openxmlformats.org/officeDocument/2006/relationships/hyperlink" Target="https://www.dentoncad.com/wp-content/uploads/2023/09/Approved-Minutes-040623.pdf" TargetMode="External"/><Relationship Id="rId109" Type="http://schemas.openxmlformats.org/officeDocument/2006/relationships/hyperlink" Target="https://irp.cdn-website.com/39439f83/files/uploaded/MSFM%20DCAD%20value%20by%20doc%20date%20w%20rent%20roll%20details.pdf" TargetMode="External"/><Relationship Id="rId260" Type="http://schemas.openxmlformats.org/officeDocument/2006/relationships/hyperlink" Target="https://irp.cdn-website.com/39439f83/files/uploaded/4536-2022-DCAD%20Sales-Eq%20Comp%20Shopping.pdf" TargetMode="External"/><Relationship Id="rId316" Type="http://schemas.openxmlformats.org/officeDocument/2006/relationships/hyperlink" Target="https://irp.cdn-website.com/39439f83/files/uploaded/Review%20Certified%20Totals%202017-2023-Over-Value-Tax-103023.pdf" TargetMode="External"/><Relationship Id="rId55" Type="http://schemas.openxmlformats.org/officeDocument/2006/relationships/hyperlink" Target="https://irp.cdn-website.com/39439f83/files/uploaded/2022%20SC%20Code%20Changes%20for%20Sample%20of%20140.pdf" TargetMode="External"/><Relationship Id="rId97" Type="http://schemas.openxmlformats.org/officeDocument/2006/relationships/hyperlink" Target="https://irp.cdn-website.com/39439f83/files/uploaded/P18-MSFM%20Values%20by%20Doc%20Date-Sec%2023.01e.pdf" TargetMode="External"/><Relationship Id="rId120" Type="http://schemas.openxmlformats.org/officeDocument/2006/relationships/hyperlink" Target="https://irp.cdn-website.com/39439f83/files/uploaded/Spencer%20on%202023%20Higher%20Protest%20Counts-101623.pdf" TargetMode="External"/><Relationship Id="rId358" Type="http://schemas.openxmlformats.org/officeDocument/2006/relationships/hyperlink" Target="https://irp.cdn-website.com/39439f83/files/uploaded/Standard_on_Ratio_Studies.pdf" TargetMode="External"/><Relationship Id="rId162" Type="http://schemas.openxmlformats.org/officeDocument/2006/relationships/hyperlink" Target="https://irp.cdn-website.com/39439f83/files/uploaded/K-2022%20SFM%20DCAD%202016%20ICW%2BSupport.PDF" TargetMode="External"/><Relationship Id="rId218" Type="http://schemas.openxmlformats.org/officeDocument/2006/relationships/hyperlink" Target="https://irp.cdn-website.com/39439f83/files/uploaded/140%20Analysis%202023%20-%20Aug%202023.pdf" TargetMode="External"/><Relationship Id="rId271" Type="http://schemas.openxmlformats.org/officeDocument/2006/relationships/hyperlink" Target="https://www.dentoncad.com/wp-content/uploads/2023/09/Board-Recording_05-11-23.mp3" TargetMode="External"/><Relationship Id="rId24" Type="http://schemas.openxmlformats.org/officeDocument/2006/relationships/hyperlink" Target="https://irp.cdn-website.com/39439f83/files/uploaded/LB5-TX%20Const%20Article%208%20Sec%201-b41b8d9b.pdf" TargetMode="External"/><Relationship Id="rId66" Type="http://schemas.openxmlformats.org/officeDocument/2006/relationships/hyperlink" Target="https://irp.cdn-website.com/39439f83/files/uploaded/140%20Analysis%202023%20-%20Aug%202023.pdf" TargetMode="External"/><Relationship Id="rId131" Type="http://schemas.openxmlformats.org/officeDocument/2006/relationships/hyperlink" Target="https://irp.cdn-website.com/39439f83/files/uploaded/S21-5-2021%20DCAD%20Cap%20Rates%20Imputed.pdf" TargetMode="External"/><Relationship Id="rId327" Type="http://schemas.openxmlformats.org/officeDocument/2006/relationships/hyperlink" Target="https://irp.cdn-website.com/39439f83/files/uploaded/Tab%203-Home%20Affordability%202023.pdf" TargetMode="External"/><Relationship Id="rId369" Type="http://schemas.openxmlformats.org/officeDocument/2006/relationships/hyperlink" Target="https://irp.cdn-website.com/39439f83/files/uploaded/BOND%20VALUES%20and%20PROPERTY%20TAX%20APPRAISALS.pdf" TargetMode="External"/><Relationship Id="rId173" Type="http://schemas.openxmlformats.org/officeDocument/2006/relationships/hyperlink" Target="https://irp.cdn-website.com/39439f83/files/uploaded/Z3-2022%20SFM%20Purchase%20750K%20IRR%202016-2021-081822.pdf" TargetMode="External"/><Relationship Id="rId229" Type="http://schemas.openxmlformats.org/officeDocument/2006/relationships/hyperlink" Target="https://irp.cdn-website.com/39439f83/files/uploaded/LB33c-36g-Acct%20Updates%20per%202021%20Webpages%20DCAD.PDF" TargetMode="External"/><Relationship Id="rId380" Type="http://schemas.openxmlformats.org/officeDocument/2006/relationships/hyperlink" Target="https://irp.cdn-website.com/39439f83/files/uploaded/Common_Errors_and_Issues%20Appraisal%20Institute.pdf" TargetMode="External"/><Relationship Id="rId240" Type="http://schemas.openxmlformats.org/officeDocument/2006/relationships/hyperlink" Target="https://irp.cdn-website.com/39439f83/files/uploaded/L-2022%20SFM%20ICW%202022%20Re-Drafted%20w%20Actual%20Data-082222-101722.pdf" TargetMode="External"/><Relationship Id="rId35" Type="http://schemas.openxmlformats.org/officeDocument/2006/relationships/hyperlink" Target="https://irp.cdn-website.com/39439f83/files/uploaded/LB6b-13e-USPAP%20Mass%20Appr%20Stds%205-6-2dbff4de.pdf" TargetMode="External"/><Relationship Id="rId77" Type="http://schemas.openxmlformats.org/officeDocument/2006/relationships/hyperlink" Target="https://irp.cdn-website.com/39439f83/files/uploaded/LB2b-111022-Email-Reply%20w%20PTAD%20re%20DCAD%20viloations-2eb56c1b.pdf" TargetMode="External"/><Relationship Id="rId100" Type="http://schemas.openxmlformats.org/officeDocument/2006/relationships/hyperlink" Target="https://irp.cdn-website.com/39439f83/files/uploaded/140%20Analysis%202023%20-%20Aug%202023.pdf" TargetMode="External"/><Relationship Id="rId282" Type="http://schemas.openxmlformats.org/officeDocument/2006/relationships/hyperlink" Target="https://irp.cdn-website.com/39439f83/files/uploaded/C1c-MSFM%20History%20w%20Comps%20Assd%20Value%202011-2023-071423.pdf" TargetMode="External"/><Relationship Id="rId338" Type="http://schemas.openxmlformats.org/officeDocument/2006/relationships/hyperlink" Target="https://irp.cdn-website.com/39439f83/files/uploaded/LB38b-Tx%20Prop%20Tax%20Basics%20Aug2022-96-1425%20(1)-e75f3690.pdf" TargetMode="External"/><Relationship Id="rId8" Type="http://schemas.openxmlformats.org/officeDocument/2006/relationships/hyperlink" Target="https://irp.cdn-website.com/39439f83/files/uploaded/SF%20Residential%20Example%202016-2023.pdf" TargetMode="External"/><Relationship Id="rId142" Type="http://schemas.openxmlformats.org/officeDocument/2006/relationships/hyperlink" Target="https://irp.cdn-website.com/39439f83/files/uploaded/P10a-MSFM-Chart-Lease%20Space%20Area-History%20Info.pdf" TargetMode="External"/><Relationship Id="rId184" Type="http://schemas.openxmlformats.org/officeDocument/2006/relationships/hyperlink" Target="https://irp.cdn-website.com/39439f83/files/uploaded/Standard%20Deviation%20Analysis%20w%20Comps-2020.pdf" TargetMode="External"/><Relationship Id="rId391" Type="http://schemas.openxmlformats.org/officeDocument/2006/relationships/hyperlink" Target="https://irp.cdn-website.com/39439f83/files/uploaded/LB5-TX%20Const%20Article%208%20Sec%201-b41b8d9b.pdf" TargetMode="External"/><Relationship Id="rId405" Type="http://schemas.openxmlformats.org/officeDocument/2006/relationships/hyperlink" Target="https://irp.cdn-website.com/39439f83/files/uploaded/C7a-MSFM-Review%20DCAD%20Equity%20Comps.pdf" TargetMode="External"/><Relationship Id="rId251" Type="http://schemas.openxmlformats.org/officeDocument/2006/relationships/hyperlink" Target="https://irp.cdn-website.com/39439f83/files/uploaded/2022%20SC%20Code%20Changes%20for%20Sample%20of%20140.pdf" TargetMode="External"/><Relationship Id="rId46" Type="http://schemas.openxmlformats.org/officeDocument/2006/relationships/hyperlink" Target="https://irp.cdn-website.com/39439f83/files/uploaded/B-2022%20SFM%20DCADs%207%20Comps%20Presented%20Aug%202022.PDF" TargetMode="External"/><Relationship Id="rId293" Type="http://schemas.openxmlformats.org/officeDocument/2006/relationships/hyperlink" Target="https://irp.cdn-website.com/39439f83/files/uploaded/Review%20Certified%20Totals%202017-2023-Over-Value-Tax-103023.pdf" TargetMode="External"/><Relationship Id="rId307" Type="http://schemas.openxmlformats.org/officeDocument/2006/relationships/hyperlink" Target="https://www.dentoncad.com/wp-content/uploads/2023/11/Board-Recording-101223-1.mp3" TargetMode="External"/><Relationship Id="rId349" Type="http://schemas.openxmlformats.org/officeDocument/2006/relationships/hyperlink" Target="https://irp.cdn-website.com/39439f83/files/uploaded/State%20Rep%20Patterson%20070921%20Letter%20to%20McClure.PDF" TargetMode="External"/><Relationship Id="rId88" Type="http://schemas.openxmlformats.org/officeDocument/2006/relationships/hyperlink" Target="https://irp.cdn-website.com/39439f83/files/uploaded/SF%20Residential%20Example%202016-2023.pdf" TargetMode="External"/><Relationship Id="rId111" Type="http://schemas.openxmlformats.org/officeDocument/2006/relationships/hyperlink" Target="https://irp.cdn-website.com/39439f83/files/uploaded/C6a-MSFM-Review%20DCAD%20Sales%20Comps.pdf" TargetMode="External"/><Relationship Id="rId153" Type="http://schemas.openxmlformats.org/officeDocument/2006/relationships/hyperlink" Target="https://irp.cdn-website.com/39439f83/files/uploaded/Z2-2022%20SFM%20Cap%20Rates%20Imputed%20on%20DCAD-112321.pdf" TargetMode="External"/><Relationship Id="rId195" Type="http://schemas.openxmlformats.org/officeDocument/2006/relationships/hyperlink" Target="https://irp.cdn-website.com/39439f83/files/uploaded/Oper%20Stmt%2010%20yrs%20Ending%20123120%20%2BSumm%20Info.pdf" TargetMode="External"/><Relationship Id="rId209" Type="http://schemas.openxmlformats.org/officeDocument/2006/relationships/hyperlink" Target="https://irp.cdn-website.com/39439f83/files/uploaded/LB26d-30h-Review%20MB%20E%20U%20comp%20report-3-012622.pdf" TargetMode="External"/><Relationship Id="rId360" Type="http://schemas.openxmlformats.org/officeDocument/2006/relationships/hyperlink" Target="https://irp.cdn-website.com/39439f83/files/uploaded/Bob%20Warner%20complaint%20to%20PTAD%20031923.pdf" TargetMode="External"/><Relationship Id="rId220" Type="http://schemas.openxmlformats.org/officeDocument/2006/relationships/hyperlink" Target="https://irp.cdn-website.com/39439f83/files/uploaded/SF%20Residential%20Example%202016-2023.pdf" TargetMode="External"/><Relationship Id="rId15" Type="http://schemas.openxmlformats.org/officeDocument/2006/relationships/hyperlink" Target="https://irp.cdn-website.com/39439f83/files/uploaded/Approved%20Board%20Meeting%20Minutes%2006-15-23.pdf" TargetMode="External"/><Relationship Id="rId57" Type="http://schemas.openxmlformats.org/officeDocument/2006/relationships/hyperlink" Target="https://irp.cdn-website.com/39439f83/files/uploaded/Review%20Certified%20Totals%202017-2023-Over-Value-Tax-103023.pdf" TargetMode="External"/><Relationship Id="rId262" Type="http://schemas.openxmlformats.org/officeDocument/2006/relationships/hyperlink" Target="https://irp.cdn-website.com/39439f83/files/uploaded/Saling%2C%20as%20Corp%20Rep%2C%20Charles%20-%20790661%20Final_full.pdf" TargetMode="External"/><Relationship Id="rId318" Type="http://schemas.openxmlformats.org/officeDocument/2006/relationships/hyperlink" Target="https://irp.cdn-website.com/39439f83/files/uploaded/Home%20Affordability%20Review%202023-121323.pdf" TargetMode="External"/><Relationship Id="rId99" Type="http://schemas.openxmlformats.org/officeDocument/2006/relationships/hyperlink" Target="https://irp.cdn-website.com/39439f83/files/uploaded/LB12--7%20Sample%20140%20Analysis%20Summary-7f64cb9b.pdf" TargetMode="External"/><Relationship Id="rId122" Type="http://schemas.openxmlformats.org/officeDocument/2006/relationships/hyperlink" Target="https://irp.cdn-website.com/39439f83/files/uploaded/P19-MSFM-Review%20Comps%20Class%20Code%20Chgs%202021-2023.pdf" TargetMode="External"/><Relationship Id="rId164" Type="http://schemas.openxmlformats.org/officeDocument/2006/relationships/hyperlink" Target="https://irp.cdn-website.com/39439f83/files/uploaded/E-2022%20SFM%20Lease%2BOcc%20Chart%202001-2022-082222.pdf" TargetMode="External"/><Relationship Id="rId371" Type="http://schemas.openxmlformats.org/officeDocument/2006/relationships/hyperlink" Target="https://irp.cdn-website.com/39439f83/files/uploaded/TAAD-press-release-real-estate-value-increases.pdf" TargetMode="External"/><Relationship Id="rId26" Type="http://schemas.openxmlformats.org/officeDocument/2006/relationships/hyperlink" Target="https://irp.cdn-website.com/39439f83/files/uploaded/Spencer%20on%202023%20Higher%20Protest%20Counts-101623.pdf" TargetMode="External"/><Relationship Id="rId231" Type="http://schemas.openxmlformats.org/officeDocument/2006/relationships/hyperlink" Target="https://irp.cdn-website.com/39439f83/files/uploaded/4529%20Mahogany%20-%20DCADs%20Conflicting%20Data.pdf" TargetMode="External"/><Relationship Id="rId273" Type="http://schemas.openxmlformats.org/officeDocument/2006/relationships/hyperlink" Target="https://www.dentoncad.com/wp-content/uploads/2023/09/BOD15Jun23.mp3" TargetMode="External"/><Relationship Id="rId329" Type="http://schemas.openxmlformats.org/officeDocument/2006/relationships/hyperlink" Target="https://irp.cdn-website.com/39439f83/files/uploaded/DCAD%20Website%20Changes%20-LR%20Notes-050622.pdf" TargetMode="External"/><Relationship Id="rId68" Type="http://schemas.openxmlformats.org/officeDocument/2006/relationships/hyperlink" Target="https://irp.cdn-website.com/39439f83/files/uploaded/C6b-DCAD%20Sales%20Comp%20Grid%202023.pdf" TargetMode="External"/><Relationship Id="rId133" Type="http://schemas.openxmlformats.org/officeDocument/2006/relationships/hyperlink" Target="https://irp.cdn-website.com/39439f83/files/uploaded/P9b-MSFM-Rent%20Rolls-Rents-PropTax%202016-2023.pdf" TargetMode="External"/><Relationship Id="rId175" Type="http://schemas.openxmlformats.org/officeDocument/2006/relationships/hyperlink" Target="https://irp.cdn-website.com/39439f83/files/uploaded/Z7-2022%20SFM-Diff%20Valuation%20Methods-081822.pdf" TargetMode="External"/><Relationship Id="rId340" Type="http://schemas.openxmlformats.org/officeDocument/2006/relationships/hyperlink" Target="https://irp.cdn-website.com/39439f83/files/uploaded/TAX%20CODE%20CHAPTER%205.%20STATE%20ADMINISTRATION.pdf" TargetMode="External"/><Relationship Id="rId200" Type="http://schemas.openxmlformats.org/officeDocument/2006/relationships/hyperlink" Target="https://irp.cdn-website.com/39439f83/files/uploaded/Review%20Comm%20SC%20Values%2BCap%20Rates-2021%20Tab%20J-112321%20update.pdf" TargetMode="External"/><Relationship Id="rId382" Type="http://schemas.openxmlformats.org/officeDocument/2006/relationships/hyperlink" Target="https://irp.cdn-website.com/39439f83/files/uploaded/USPAP%20Formulas%20PCSYMBOL-E_%20Yellow%20Highlights.pdf" TargetMode="External"/><Relationship Id="rId242" Type="http://schemas.openxmlformats.org/officeDocument/2006/relationships/hyperlink" Target="https://www.dentoncad.com/wp-content/uploads/2023/09/BOD15Jun23.mp3" TargetMode="External"/><Relationship Id="rId284" Type="http://schemas.openxmlformats.org/officeDocument/2006/relationships/hyperlink" Target="https://irp.cdn-website.com/39439f83/files/uploaded/LB4b-22b-25-PTC%20Chapter%2023.01(b)%20highlighted.pdf" TargetMode="External"/><Relationship Id="rId37" Type="http://schemas.openxmlformats.org/officeDocument/2006/relationships/hyperlink" Target="https://irp.cdn-website.com/39439f83/files/uploaded/LB6a--2%20USPAP%20Stds%205-6-5083354a.pdf" TargetMode="External"/><Relationship Id="rId79" Type="http://schemas.openxmlformats.org/officeDocument/2006/relationships/hyperlink" Target="https://www.dentoncad.com/wp-content/uploads/2023/09/Approved-Minutes-040623.pdf" TargetMode="External"/><Relationship Id="rId102" Type="http://schemas.openxmlformats.org/officeDocument/2006/relationships/hyperlink" Target="https://irp.cdn-website.com/39439f83/files/uploaded/DC%20Comm%20Court%20083121-Partial%20Transcription-012424.pdf" TargetMode="External"/><Relationship Id="rId144" Type="http://schemas.openxmlformats.org/officeDocument/2006/relationships/hyperlink" Target="https://irp.cdn-website.com/39439f83/files/uploaded/C7a-MSFM-Review%20DCAD%20Equity%20Comps.pdf" TargetMode="External"/><Relationship Id="rId90" Type="http://schemas.openxmlformats.org/officeDocument/2006/relationships/hyperlink" Target="https://irp.cdn-website.com/39439f83/files/uploaded/Review%20Certified%20Totals%202017-2023-Over-Value-Tax-103023.pdf" TargetMode="External"/><Relationship Id="rId186" Type="http://schemas.openxmlformats.org/officeDocument/2006/relationships/hyperlink" Target="https://irp.cdn-website.com/39439f83/files/uploaded/Justin%20Rd%20Occup%20Data-2019%20MSFM%20Area%20Survey-042619.pdf" TargetMode="External"/><Relationship Id="rId351" Type="http://schemas.openxmlformats.org/officeDocument/2006/relationships/hyperlink" Target="https://irp.cdn-website.com/39439f83/files/uploaded/0-Read%20on%20the%20record%20short%20Presentation%20DCAD%20Board%209%2013%2022.pdf" TargetMode="External"/><Relationship Id="rId393" Type="http://schemas.openxmlformats.org/officeDocument/2006/relationships/hyperlink" Target="https://irp.cdn-website.com/39439f83/files/uploaded/LB39b-40f-WebPg-Announcements-032023-fd50635c.pdf" TargetMode="External"/><Relationship Id="rId407" Type="http://schemas.openxmlformats.org/officeDocument/2006/relationships/hyperlink" Target="https://irp.cdn-website.com/39439f83/files/uploaded/C6a-MSFM-Review%20DCAD%20Sales%20Comps.pdf" TargetMode="External"/><Relationship Id="rId211" Type="http://schemas.openxmlformats.org/officeDocument/2006/relationships/hyperlink" Target="https://irp.cdn-website.com/39439f83/files/uploaded/LB17-TDLR%204-020323-2%20email%20from%20Ramirez-0cf70e8c.pdf" TargetMode="External"/><Relationship Id="rId253" Type="http://schemas.openxmlformats.org/officeDocument/2006/relationships/hyperlink" Target="https://irp.cdn-website.com/39439f83/files/uploaded/C6b-DCAD%20Sales%20Comp%20Grid%202023.pdf" TargetMode="External"/><Relationship Id="rId295" Type="http://schemas.openxmlformats.org/officeDocument/2006/relationships/hyperlink" Target="https://www.dentoncad.com/wp-content/uploads/2023/11/Board-Recording-101223-1.mp3" TargetMode="External"/><Relationship Id="rId309" Type="http://schemas.openxmlformats.org/officeDocument/2006/relationships/hyperlink" Target="https://www.dentoncad.com/wp-content/uploads/2023/11/Board-Recording-101223-1.mp3" TargetMode="External"/><Relationship Id="rId48" Type="http://schemas.openxmlformats.org/officeDocument/2006/relationships/hyperlink" Target="https://irp.cdn-website.com/39439f83/files/uploaded/C6a-MSFM-Review%20DCAD%20Sales%20Comps.pdf" TargetMode="External"/><Relationship Id="rId113" Type="http://schemas.openxmlformats.org/officeDocument/2006/relationships/hyperlink" Target="https://irp.cdn-website.com/39439f83/files/uploaded/3-2023-DCAD-4536%20Mahogany-EX%203.pdf" TargetMode="External"/><Relationship Id="rId320" Type="http://schemas.openxmlformats.org/officeDocument/2006/relationships/hyperlink" Target="https://irp.cdn-website.com/39439f83/files/uploaded/Home%20Affordability%20Review%202023-121323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irp.cdn-website.com/39439f83/files/uploaded/Value%20Compared%204%20Dates%202019%202020%202021-060122.pdf" TargetMode="External"/><Relationship Id="rId18" Type="http://schemas.openxmlformats.org/officeDocument/2006/relationships/hyperlink" Target="https://irp.cdn-website.com/39439f83/files/uploaded/Rent%20Rolls-Rents-Taxes%202011-2021-2021%20TabC.pdf" TargetMode="External"/><Relationship Id="rId26" Type="http://schemas.openxmlformats.org/officeDocument/2006/relationships/hyperlink" Target="https://irp.cdn-website.com/39439f83/files/uploaded/A-2022%20SFM%20History%20w%20Comps%202011-2022-081922.pdf" TargetMode="External"/><Relationship Id="rId39" Type="http://schemas.openxmlformats.org/officeDocument/2006/relationships/hyperlink" Target="https://irp.cdn-website.com/39439f83/files/uploaded/2016-06-30%20Pre-Hearing%20Meeting%20ICW%20vs%20Data%20vs%20Value%20Settled.pdf" TargetMode="External"/><Relationship Id="rId21" Type="http://schemas.openxmlformats.org/officeDocument/2006/relationships/hyperlink" Target="https://irp.cdn-website.com/39439f83/files/uploaded/Review%20Comm%20SC%20Values%2BCap%20Rates-2021%20Tab%20J-112321%20update.pdf" TargetMode="External"/><Relationship Id="rId34" Type="http://schemas.openxmlformats.org/officeDocument/2006/relationships/hyperlink" Target="https://irp.cdn-website.com/39439f83/files/uploaded/K-2022%20SFM%20DCAD%202016%20ICW%2BSupport.PDF" TargetMode="External"/><Relationship Id="rId42" Type="http://schemas.openxmlformats.org/officeDocument/2006/relationships/hyperlink" Target="https://irp.cdn-website.com/39439f83/files/uploaded/LB17-TDLR--11%20Violates%20TDLR-98a25b73.pdf" TargetMode="External"/><Relationship Id="rId47" Type="http://schemas.openxmlformats.org/officeDocument/2006/relationships/hyperlink" Target="https://irp.cdn-website.com/39439f83/files/uploaded/P18-MSFM%20Values%20by%20Doc%20Date-Sec%2023.01e.pdf" TargetMode="External"/><Relationship Id="rId7" Type="http://schemas.openxmlformats.org/officeDocument/2006/relationships/hyperlink" Target="https://irp.cdn-website.com/39439f83/files/uploaded/Standard%20Deviation%20Analysis%20w%20Comps-2019.pdf" TargetMode="External"/><Relationship Id="rId2" Type="http://schemas.openxmlformats.org/officeDocument/2006/relationships/hyperlink" Target="https://irp.cdn-website.com/39439f83/files/uploaded/Saling%2C%20as%20Corp%20Rep%2C%20Charles%20-%20790661%20Final_full.pdf" TargetMode="External"/><Relationship Id="rId16" Type="http://schemas.openxmlformats.org/officeDocument/2006/relationships/hyperlink" Target="https://irp.cdn-website.com/39439f83/files/uploaded/Oper%20Stmt%2011%20yrs%20Ending%20123121%20%2BSumm%20Info%20062821.pdf" TargetMode="External"/><Relationship Id="rId29" Type="http://schemas.openxmlformats.org/officeDocument/2006/relationships/hyperlink" Target="https://irp.cdn-website.com/39439f83/files/uploaded/E-2022%20SFM%20Lease%2BOcc%20Chart%202001-2022-082222.pdf" TargetMode="External"/><Relationship Id="rId11" Type="http://schemas.openxmlformats.org/officeDocument/2006/relationships/hyperlink" Target="https://irp.cdn-website.com/39439f83/files/uploaded/Justin%20Road%20Comparables%202016-2021.pdf" TargetMode="External"/><Relationship Id="rId24" Type="http://schemas.openxmlformats.org/officeDocument/2006/relationships/hyperlink" Target="https://irp.cdn-website.com/39439f83/files/uploaded/1-2-L-2022%20SFM%2011x17-ICW%202022%20Re-Drafted%20w%20Actual%20Data-082222.pdf" TargetMode="External"/><Relationship Id="rId32" Type="http://schemas.openxmlformats.org/officeDocument/2006/relationships/hyperlink" Target="https://irp.cdn-website.com/39439f83/files/uploaded/M1-2022%20SFM-Review%20DCAD%20ICWs%202016-2022-082522.pdf" TargetMode="External"/><Relationship Id="rId37" Type="http://schemas.openxmlformats.org/officeDocument/2006/relationships/hyperlink" Target="https://irp.cdn-website.com/39439f83/files/uploaded/I1-2022%20SFM-10%2Byr%20Oper%20Stmt%2BSummary%20Info-081822.pdf" TargetMode="External"/><Relationship Id="rId40" Type="http://schemas.openxmlformats.org/officeDocument/2006/relationships/hyperlink" Target="https://irp.cdn-website.com/39439f83/files/uploaded/DCAD%202016%20ICW%20Methodology%20on%202020%2B2021-2021%20TabB.pdf" TargetMode="External"/><Relationship Id="rId45" Type="http://schemas.openxmlformats.org/officeDocument/2006/relationships/hyperlink" Target="https://irp.cdn-website.com/39439f83/files/uploaded/Graphic%20-6%20Violates%2023.01e-MSFM%20by%20Date%20thru%202023.pdf" TargetMode="External"/><Relationship Id="rId5" Type="http://schemas.openxmlformats.org/officeDocument/2006/relationships/hyperlink" Target="https://irp.cdn-website.com/39439f83/files/uploaded/Review%20Values%2BProtests%20140%20Comm%20SC%20Props%20051122.pdf" TargetMode="External"/><Relationship Id="rId15" Type="http://schemas.openxmlformats.org/officeDocument/2006/relationships/hyperlink" Target="https://irp.cdn-website.com/39439f83/files/uploaded/Oper%20Stmt%2010%20yrs%20Ending%20123120%20%2BSumm%20Info.pdf" TargetMode="External"/><Relationship Id="rId23" Type="http://schemas.openxmlformats.org/officeDocument/2006/relationships/hyperlink" Target="https://irp.cdn-website.com/39439f83/files/uploaded/1-5-Oper%20Stmts%20for%202016%20%2B2020%20to%202022%20Valuations.pdf" TargetMode="External"/><Relationship Id="rId28" Type="http://schemas.openxmlformats.org/officeDocument/2006/relationships/hyperlink" Target="https://irp.cdn-website.com/39439f83/files/uploaded/B-2022%20SFM%20DCADs%207%20Comps%20Presented%20Aug%202022.PDF" TargetMode="External"/><Relationship Id="rId36" Type="http://schemas.openxmlformats.org/officeDocument/2006/relationships/hyperlink" Target="https://irp.cdn-website.com/39439f83/files/uploaded/K-2022%20SFM%20DCAD%202016%20ICW%2BSupport.PDF" TargetMode="External"/><Relationship Id="rId49" Type="http://schemas.openxmlformats.org/officeDocument/2006/relationships/printerSettings" Target="../printerSettings/printerSettings2.bin"/><Relationship Id="rId10" Type="http://schemas.openxmlformats.org/officeDocument/2006/relationships/hyperlink" Target="https://irp.cdn-website.com/39439f83/files/uploaded/Justin%20Road%20Comparables%202016-2021.pdf" TargetMode="External"/><Relationship Id="rId19" Type="http://schemas.openxmlformats.org/officeDocument/2006/relationships/hyperlink" Target="https://irp.cdn-website.com/39439f83/files/uploaded/Rent%20Rolls-Rents-Taxes-Notes%202016-2021-2021%20TabC.pdf" TargetMode="External"/><Relationship Id="rId31" Type="http://schemas.openxmlformats.org/officeDocument/2006/relationships/hyperlink" Target="https://irp.cdn-website.com/39439f83/files/uploaded/Vis-MSFM%20Visibility%20Photo%20Sheet.pdf" TargetMode="External"/><Relationship Id="rId44" Type="http://schemas.openxmlformats.org/officeDocument/2006/relationships/hyperlink" Target="https://irp.cdn-website.com/39439f83/files/uploaded/LB22i-LB39a-2022%20Mass%20Appraisal%20Report-w-highlights.pdf" TargetMode="External"/><Relationship Id="rId4" Type="http://schemas.openxmlformats.org/officeDocument/2006/relationships/hyperlink" Target="https://irp.cdn-website.com/39439f83/files/uploaded/DCAD%20Lawsuits%202010%20thru%20202-060722.pdf" TargetMode="External"/><Relationship Id="rId9" Type="http://schemas.openxmlformats.org/officeDocument/2006/relationships/hyperlink" Target="https://irp.cdn-website.com/39439f83/files/uploaded/Standard%20Deviation%20Analysis%20w%20Comps-2021.pdf" TargetMode="External"/><Relationship Id="rId14" Type="http://schemas.openxmlformats.org/officeDocument/2006/relationships/hyperlink" Target="https://irp.cdn-website.com/39439f83/files/uploaded/Charts-Values%20of%2011%20Compared-2020%20110421.pdf" TargetMode="External"/><Relationship Id="rId22" Type="http://schemas.openxmlformats.org/officeDocument/2006/relationships/hyperlink" Target="https://irp.cdn-website.com/39439f83/files/uploaded/Review%20Goody%20Goody%20Prop%20for%20Sale%2BCompare%20MSFM-081621.pdf" TargetMode="External"/><Relationship Id="rId27" Type="http://schemas.openxmlformats.org/officeDocument/2006/relationships/hyperlink" Target="https://irp.cdn-website.com/39439f83/files/uploaded/C-2022%20SFM%20Justin%20Rd%20Comps%202016-2022%20Notice%20vd%20Reduced-082522.pdf" TargetMode="External"/><Relationship Id="rId30" Type="http://schemas.openxmlformats.org/officeDocument/2006/relationships/hyperlink" Target="https://irp.cdn-website.com/39439f83/files/uploaded/Vis-MSFM%20Aerial%20DCAD%20Map%20Photo.pdf" TargetMode="External"/><Relationship Id="rId35" Type="http://schemas.openxmlformats.org/officeDocument/2006/relationships/hyperlink" Target="https://irp.cdn-website.com/39439f83/files/uploaded/J-2022%20SFM%20DCAD%202022%20ICW%2BRent%20Roll%20Info.PDF" TargetMode="External"/><Relationship Id="rId43" Type="http://schemas.openxmlformats.org/officeDocument/2006/relationships/hyperlink" Target="https://irp.cdn-website.com/39439f83/files/uploaded/LB22e-Page%2025-2022%20DCAD%20Mass%20Appr%20Report-8f558a93.pdf" TargetMode="External"/><Relationship Id="rId48" Type="http://schemas.openxmlformats.org/officeDocument/2006/relationships/hyperlink" Target="https://irp.cdn-website.com/39439f83/files/uploaded/DCAD%20Lawsuits%202010%20thru%202022-Nov2022.pdf" TargetMode="External"/><Relationship Id="rId8" Type="http://schemas.openxmlformats.org/officeDocument/2006/relationships/hyperlink" Target="https://irp.cdn-website.com/39439f83/files/uploaded/Standard%20Deviation%20Analysis%20w%20Comps-2020.pdf" TargetMode="External"/><Relationship Id="rId3" Type="http://schemas.openxmlformats.org/officeDocument/2006/relationships/hyperlink" Target="https://irp.cdn-website.com/39439f83/files/uploaded/Depo-McClure%20Hope%20M.%20-%20830585%20Final_full.pdf" TargetMode="External"/><Relationship Id="rId12" Type="http://schemas.openxmlformats.org/officeDocument/2006/relationships/hyperlink" Target="https://irp.cdn-website.com/39439f83/files/uploaded/History%20with%20Comparables%202011-2021-2021TabA-071921.pdf" TargetMode="External"/><Relationship Id="rId17" Type="http://schemas.openxmlformats.org/officeDocument/2006/relationships/hyperlink" Target="https://irp.cdn-website.com/39439f83/files/uploaded/Rent%20Rolls-Rents-Taxes%202011-2021-2021%20TabC.pdf" TargetMode="External"/><Relationship Id="rId25" Type="http://schemas.openxmlformats.org/officeDocument/2006/relationships/hyperlink" Target="https://irp.cdn-website.com/39439f83/files/uploaded/0-2022%20SFM-090122-Hearing%20Presentation-082522%20-%20Copy.pdf" TargetMode="External"/><Relationship Id="rId33" Type="http://schemas.openxmlformats.org/officeDocument/2006/relationships/hyperlink" Target="https://irp.cdn-website.com/39439f83/files/uploaded/M2-2202%20SFM-DCAD%20ICWs%202016-2022.PDF" TargetMode="External"/><Relationship Id="rId38" Type="http://schemas.openxmlformats.org/officeDocument/2006/relationships/hyperlink" Target="https://irp.cdn-website.com/39439f83/files/uploaded/E-2022%20SFM%20Lease%2BOcc%20Chart%202001-2022-082222.pdf" TargetMode="External"/><Relationship Id="rId46" Type="http://schemas.openxmlformats.org/officeDocument/2006/relationships/hyperlink" Target="https://irp.cdn-website.com/39439f83/files/uploaded/LB39b-40f-WebPg-Announcements-032023-fd50635c.pdf" TargetMode="External"/><Relationship Id="rId20" Type="http://schemas.openxmlformats.org/officeDocument/2006/relationships/hyperlink" Target="https://irp.cdn-website.com/39439f83/files/uploaded/Rent%20Rolls-Rents-Taxes-Notes%202016-2021-2021%20TabC.pdf" TargetMode="External"/><Relationship Id="rId41" Type="http://schemas.openxmlformats.org/officeDocument/2006/relationships/hyperlink" Target="https://irp.cdn-website.com/39439f83/files/uploaded/Review%20Comm%20SC%20Values%2BCap%20Rates-2021%20Tab%20J-112321%20update.pdf" TargetMode="External"/><Relationship Id="rId1" Type="http://schemas.openxmlformats.org/officeDocument/2006/relationships/hyperlink" Target="https://irp.cdn-website.com/39439f83/files/uploaded/DCAD-List%20of%20Violations-10-25-22-DRAFT.pdf" TargetMode="External"/><Relationship Id="rId6" Type="http://schemas.openxmlformats.org/officeDocument/2006/relationships/hyperlink" Target="https://irp.cdn-website.com/39439f83/files/uploaded/2019-2022%20140%20Values%20Tracked%20091922-101122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irp.cdn-website.com/39439f83/files/uploaded/Graphic%20-6%20Violates%2023.01e-MSFM%20by%20Date%20thru%202023.pdf" TargetMode="External"/><Relationship Id="rId13" Type="http://schemas.openxmlformats.org/officeDocument/2006/relationships/hyperlink" Target="https://irp.cdn-website.com/39439f83/files/uploaded/LB15--10%20Violate%20Prof%20Practice%20Rules-1a4088c2.pdf" TargetMode="External"/><Relationship Id="rId18" Type="http://schemas.openxmlformats.org/officeDocument/2006/relationships/hyperlink" Target="https://irp.cdn-website.com/39439f83/files/uploaded/G5-Tab%20L-Review%20DCAD%202022%20ICW-larger%20font-more%20notes.pdf" TargetMode="External"/><Relationship Id="rId3" Type="http://schemas.openxmlformats.org/officeDocument/2006/relationships/hyperlink" Target="https://irp.cdn-website.com/39439f83/files/uploaded/Presentation%20Script%20and%20Graphics%20030723%20edit.pdf" TargetMode="External"/><Relationship Id="rId7" Type="http://schemas.openxmlformats.org/officeDocument/2006/relationships/hyperlink" Target="https://irp.cdn-website.com/39439f83/files/uploaded/LB8a--4%20Violate%2023.012%20Inc%20Method-fe1e4d54.pdf" TargetMode="External"/><Relationship Id="rId12" Type="http://schemas.openxmlformats.org/officeDocument/2006/relationships/hyperlink" Target="https://irp.cdn-website.com/39439f83/files/uploaded/LB14b--9-2%20Bias%20or%20Extortion.pdf" TargetMode="External"/><Relationship Id="rId17" Type="http://schemas.openxmlformats.org/officeDocument/2006/relationships/hyperlink" Target="https://irp.cdn-website.com/39439f83/files/uploaded/LB21--14%20Violated%20Oath-e8af02e7.pdf" TargetMode="External"/><Relationship Id="rId2" Type="http://schemas.openxmlformats.org/officeDocument/2006/relationships/hyperlink" Target="https://vimeo.com/803651312" TargetMode="External"/><Relationship Id="rId16" Type="http://schemas.openxmlformats.org/officeDocument/2006/relationships/hyperlink" Target="https://irp.cdn-website.com/39439f83/files/uploaded/LB19b--13%20Violation%20Summary-3496f659.pdf" TargetMode="External"/><Relationship Id="rId1" Type="http://schemas.openxmlformats.org/officeDocument/2006/relationships/hyperlink" Target="https://www.mockingbirdproperties.com/dcad" TargetMode="External"/><Relationship Id="rId6" Type="http://schemas.openxmlformats.org/officeDocument/2006/relationships/hyperlink" Target="https://irp.cdn-website.com/39439f83/files/uploaded/LB7--3%20USPAP%20Stds%201-2-46cd0c99.pdf" TargetMode="External"/><Relationship Id="rId11" Type="http://schemas.openxmlformats.org/officeDocument/2006/relationships/hyperlink" Target="https://irp.cdn-website.com/39439f83/files/uploaded/LB14a--9-1%20Violate%20Sec%2042.26%20(1)-e223f499.pdf" TargetMode="External"/><Relationship Id="rId5" Type="http://schemas.openxmlformats.org/officeDocument/2006/relationships/hyperlink" Target="https://irp.cdn-website.com/39439f83/files/uploaded/LB6a--2%20USPAP%20Stds%205-6-5083354a.pdf" TargetMode="External"/><Relationship Id="rId15" Type="http://schemas.openxmlformats.org/officeDocument/2006/relationships/hyperlink" Target="https://irp.cdn-website.com/39439f83/files/uploaded/LB18-TALCB-G-12%20Violates%20TALCB-7a6dd2f4.pdf" TargetMode="External"/><Relationship Id="rId10" Type="http://schemas.openxmlformats.org/officeDocument/2006/relationships/hyperlink" Target="https://irp.cdn-website.com/39439f83/files/uploaded/LB13a--8%20Violates%2023.01(b)-23.01(f)-23.013-169020d8.pdf" TargetMode="External"/><Relationship Id="rId4" Type="http://schemas.openxmlformats.org/officeDocument/2006/relationships/hyperlink" Target="https://www.mockingbirdproperties.com/dcad" TargetMode="External"/><Relationship Id="rId9" Type="http://schemas.openxmlformats.org/officeDocument/2006/relationships/hyperlink" Target="https://irp.cdn-website.com/39439f83/files/uploaded/LB12--7%20Sample%20140%20Analysis%20Summary-7f64cb9b.pdf" TargetMode="External"/><Relationship Id="rId14" Type="http://schemas.openxmlformats.org/officeDocument/2006/relationships/hyperlink" Target="https://irp.cdn-website.com/39439f83/files/uploaded/LB17-TDLR--11%20Violates%20TDLR-98a25b73.pdf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irp.cdn-website.com/39439f83/files/uploaded/LB4b-22b-25-PTC%20Chapter%2023.01(b)%20highlighted.pdf" TargetMode="External"/><Relationship Id="rId21" Type="http://schemas.openxmlformats.org/officeDocument/2006/relationships/hyperlink" Target="https://irp.cdn-website.com/39439f83/files/uploaded/G5-Tab%20L-Review%20DCAD%202022%20ICW-larger%20font-more%20notes.pdf" TargetMode="External"/><Relationship Id="rId42" Type="http://schemas.openxmlformats.org/officeDocument/2006/relationships/hyperlink" Target="https://irp.cdn-website.com/39439f83/files/uploaded/DCAD-List%20of%20Violations-10-25-22-DRAFT.pdf" TargetMode="External"/><Relationship Id="rId63" Type="http://schemas.openxmlformats.org/officeDocument/2006/relationships/hyperlink" Target="https://irp.cdn-website.com/39439f83/files/uploaded/LB17-TDLR%205c-1-Violates%20Sec%2023.01(e)%20if%20py%20reduced-ceec3a9a.pdf" TargetMode="External"/><Relationship Id="rId84" Type="http://schemas.openxmlformats.org/officeDocument/2006/relationships/hyperlink" Target="https://irp.cdn-website.com/39439f83/files/uploaded/Approved%20Board%20Meeting%20Minutes%2006-15-23.pdf" TargetMode="External"/><Relationship Id="rId138" Type="http://schemas.openxmlformats.org/officeDocument/2006/relationships/hyperlink" Target="https://irp.cdn-website.com/39439f83/files/uploaded/Dates%20Prop%20Search%20Data%20Updated%20May-Sept%202023.pdf" TargetMode="External"/><Relationship Id="rId159" Type="http://schemas.openxmlformats.org/officeDocument/2006/relationships/hyperlink" Target="https://irp.cdn-website.com/39439f83/files/uploaded/LB32b-Annual%20Report%20Questions-cfb20b71.pdf" TargetMode="External"/><Relationship Id="rId170" Type="http://schemas.openxmlformats.org/officeDocument/2006/relationships/hyperlink" Target="https://www.dentoncad.com/wp-content/uploads/2023/09/BOD15Jun23.mp3" TargetMode="External"/><Relationship Id="rId191" Type="http://schemas.openxmlformats.org/officeDocument/2006/relationships/hyperlink" Target="https://irp.cdn-website.com/39439f83/files/uploaded/LB33i-34a-36a-041223-DCAD%20email%20reply%20with%20missing%20agenda%20docs-946c8958.pdf" TargetMode="External"/><Relationship Id="rId205" Type="http://schemas.openxmlformats.org/officeDocument/2006/relationships/hyperlink" Target="https://irp.cdn-website.com/39439f83/files/uploaded/LB33d-36f-38f-SB-2-Explanatory-Q-A-LR%20pdf%20notes-f890816f.pdf" TargetMode="External"/><Relationship Id="rId226" Type="http://schemas.openxmlformats.org/officeDocument/2006/relationships/hyperlink" Target="https://irp.cdn-website.com/39439f83/files/uploaded/LB39f-40c-Webpg-Methods-Procedures-d19ff1b5.pdf" TargetMode="External"/><Relationship Id="rId247" Type="http://schemas.openxmlformats.org/officeDocument/2006/relationships/hyperlink" Target="https://irp.cdn-website.com/39439f83/files/uploaded/LB43a-2022-BPP-1913-Justin-5e4c1719.pdf" TargetMode="External"/><Relationship Id="rId107" Type="http://schemas.openxmlformats.org/officeDocument/2006/relationships/hyperlink" Target="https://irp.cdn-website.com/39439f83/files/uploaded/2019-2022%20140%20Values%20Tracked%20113022%20update.pdf" TargetMode="External"/><Relationship Id="rId11" Type="http://schemas.openxmlformats.org/officeDocument/2006/relationships/hyperlink" Target="https://irp.cdn-website.com/39439f83/files/uploaded/LB3b-Def%20Uniform%20Standards%20of%20Professional%20Appraisal%20Practice%20-%20Wikipedia-7d1268ab.pdf" TargetMode="External"/><Relationship Id="rId32" Type="http://schemas.openxmlformats.org/officeDocument/2006/relationships/hyperlink" Target="https://irp.cdn-website.com/39439f83/files/uploaded/Standard%20Deviation%20Analysis%20w%20Comps-2019.pdf" TargetMode="External"/><Relationship Id="rId53" Type="http://schemas.openxmlformats.org/officeDocument/2006/relationships/hyperlink" Target="https://irp.cdn-website.com/39439f83/files/uploaded/LB17-TDLR%201d-On%20the%20record%20short%20Presentation%20DCAD%20Board%209%2013%2022-a7bca502.pdf" TargetMode="External"/><Relationship Id="rId74" Type="http://schemas.openxmlformats.org/officeDocument/2006/relationships/hyperlink" Target="https://irp.cdn-website.com/39439f83/files/uploaded/LB18-TALCB-020823-2-reply-request%20for%20help-5bae8d88.pdf" TargetMode="External"/><Relationship Id="rId128" Type="http://schemas.openxmlformats.org/officeDocument/2006/relationships/hyperlink" Target="https://irp.cdn-website.com/39439f83/files/uploaded/P16b-DCAD%20ICWs%20ABC-data%20sheet%202023.pdf" TargetMode="External"/><Relationship Id="rId149" Type="http://schemas.openxmlformats.org/officeDocument/2006/relationships/hyperlink" Target="https://irp.cdn-website.com/39439f83/files/uploaded/LB26c-30g-MB-Mavex%20Shops%20Shopping%20Center%20E_U%202019%20.pdf" TargetMode="External"/><Relationship Id="rId5" Type="http://schemas.openxmlformats.org/officeDocument/2006/relationships/hyperlink" Target="https://www.dentoncad.com/wp-content/uploads/2023/09/Board-Recording-040623.mp3" TargetMode="External"/><Relationship Id="rId95" Type="http://schemas.openxmlformats.org/officeDocument/2006/relationships/hyperlink" Target="https://irp.cdn-website.com/39439f83/files/uploaded/copy%20of%202022%20DCAD%20ICW.pdf" TargetMode="External"/><Relationship Id="rId160" Type="http://schemas.openxmlformats.org/officeDocument/2006/relationships/hyperlink" Target="https://irp.cdn-website.com/39439f83/files/uploaded/LB32g-fromer%20DCAD%20rep%20answers%20questions%20on%20Annual%20Reports-eacc51f0.pdf" TargetMode="External"/><Relationship Id="rId181" Type="http://schemas.openxmlformats.org/officeDocument/2006/relationships/hyperlink" Target="https://www.dentoncad.com/wp-content/uploads/2023/09/Recording-081723.mp3" TargetMode="External"/><Relationship Id="rId216" Type="http://schemas.openxmlformats.org/officeDocument/2006/relationships/hyperlink" Target="https://irp.cdn-website.com/39439f83/files/uploaded/LB39d-Additional%20Resources%20-%20Denton%20CAD-0717c35a.pdf" TargetMode="External"/><Relationship Id="rId237" Type="http://schemas.openxmlformats.org/officeDocument/2006/relationships/hyperlink" Target="https://irp.cdn-website.com/39439f83/files/uploaded/LB41a-020521%20email%20from%20Saling-28df2fbc.PDF" TargetMode="External"/><Relationship Id="rId258" Type="http://schemas.openxmlformats.org/officeDocument/2006/relationships/printerSettings" Target="../printerSettings/printerSettings3.bin"/><Relationship Id="rId22" Type="http://schemas.openxmlformats.org/officeDocument/2006/relationships/hyperlink" Target="https://irp.cdn-website.com/39439f83/files/uploaded/LB10-PTC%20Chapter%2023.01(e)%20highlighted-c46c2da8.pdf" TargetMode="External"/><Relationship Id="rId43" Type="http://schemas.openxmlformats.org/officeDocument/2006/relationships/hyperlink" Target="https://irp.cdn-website.com/39439f83/files/uploaded/5-DCAD%20Potential%20Damages%20to%20Tax%20Payers.pdf" TargetMode="External"/><Relationship Id="rId64" Type="http://schemas.openxmlformats.org/officeDocument/2006/relationships/hyperlink" Target="https://irp.cdn-website.com/39439f83/files/uploaded/LB17-TDLR%205d-2-Sample%20140%20Analysis%20Summary-9d2a807f.pdf" TargetMode="External"/><Relationship Id="rId118" Type="http://schemas.openxmlformats.org/officeDocument/2006/relationships/hyperlink" Target="https://irp.cdn-website.com/39439f83/files/uploaded/LB26a-30e-MB-Mavex%20Shops%20Shoppin%20Center-%20Market%20Value.pdf" TargetMode="External"/><Relationship Id="rId139" Type="http://schemas.openxmlformats.org/officeDocument/2006/relationships/hyperlink" Target="https://irp.cdn-website.com/39439f83/files/uploaded/Saling%2C%20as%20Corp%20Rep%2C%20Charles%20-%20790661%20Final_full.pdf" TargetMode="External"/><Relationship Id="rId85" Type="http://schemas.openxmlformats.org/officeDocument/2006/relationships/hyperlink" Target="https://irp.cdn-website.com/39439f83/files/uploaded/LB21--14%20Violated%20Oath-e8af02e7.pdf" TargetMode="External"/><Relationship Id="rId150" Type="http://schemas.openxmlformats.org/officeDocument/2006/relationships/hyperlink" Target="https://irp.cdn-website.com/39439f83/files/uploaded/LB26d-30h-Review%20MB%20E%20U%20comp%20report-3-012622.pdf" TargetMode="External"/><Relationship Id="rId171" Type="http://schemas.openxmlformats.org/officeDocument/2006/relationships/hyperlink" Target="https://irp.cdn-website.com/39439f83/files/uploaded/Approved%20Board%20Meeting%20Minutes%2006-15-23.pdf" TargetMode="External"/><Relationship Id="rId192" Type="http://schemas.openxmlformats.org/officeDocument/2006/relationships/hyperlink" Target="https://irp.cdn-website.com/39439f83/files/uploaded/LB36b-Data-Export-Ex-dcad_property_search_results20201124%20CSV.pdf" TargetMode="External"/><Relationship Id="rId206" Type="http://schemas.openxmlformats.org/officeDocument/2006/relationships/hyperlink" Target="https://irp.cdn-website.com/39439f83/files/uploaded/2023%20Postcard.pdf" TargetMode="External"/><Relationship Id="rId227" Type="http://schemas.openxmlformats.org/officeDocument/2006/relationships/hyperlink" Target="https://www.dentoncad.com/wp-content/uploads/2023/09/Board-Recording_05-11-23.mp3" TargetMode="External"/><Relationship Id="rId248" Type="http://schemas.openxmlformats.org/officeDocument/2006/relationships/hyperlink" Target="https://irp.cdn-website.com/39439f83/files/uploaded/LB43b-2022-BPP-2321-Cross%20Timbers-c234319c.pdf" TargetMode="External"/><Relationship Id="rId12" Type="http://schemas.openxmlformats.org/officeDocument/2006/relationships/hyperlink" Target="https://irp.cdn-website.com/39439f83/files/uploaded/LB4a-16a-Texas%20PTC%20Section%205.04-f80bd133.pdf" TargetMode="External"/><Relationship Id="rId33" Type="http://schemas.openxmlformats.org/officeDocument/2006/relationships/hyperlink" Target="https://irp.cdn-website.com/39439f83/files/uploaded/Standard%20Deviation%20Analysis%20w%20Comps-2020.pdf" TargetMode="External"/><Relationship Id="rId108" Type="http://schemas.openxmlformats.org/officeDocument/2006/relationships/hyperlink" Target="https://irp.cdn-website.com/39439f83/files/uploaded/LB12--7%20Sample%20140%20Analysis%20Summary-7f64cb9b.pdf" TargetMode="External"/><Relationship Id="rId129" Type="http://schemas.openxmlformats.org/officeDocument/2006/relationships/hyperlink" Target="https://irp.cdn-website.com/39439f83/files/uploaded/LB23b-Review%20Property%20for%20Sale-Goody%20vs%20MSFM%202019-2020-da003756.pdf" TargetMode="External"/><Relationship Id="rId54" Type="http://schemas.openxmlformats.org/officeDocument/2006/relationships/hyperlink" Target="https://irp.cdn-website.com/39439f83/files/uploaded/LB17-TDLR%201-%20112122-M%20Vexler%20complaint%20filed-acknowledged-b5845a1a.pdf" TargetMode="External"/><Relationship Id="rId75" Type="http://schemas.openxmlformats.org/officeDocument/2006/relationships/hyperlink" Target="https://irp.cdn-website.com/39439f83/files/uploaded/LB18-TALCB-022823-jurisdiction%20info-ba1054e9.pdf" TargetMode="External"/><Relationship Id="rId96" Type="http://schemas.openxmlformats.org/officeDocument/2006/relationships/hyperlink" Target="https://irp.cdn-website.com/39439f83/files/uploaded/G5-Tab%20L-Review%20DCAD%202022%20ICW-larger%20font-more%20notes.pdf" TargetMode="External"/><Relationship Id="rId140" Type="http://schemas.openxmlformats.org/officeDocument/2006/relationships/hyperlink" Target="https://irp.cdn-website.com/39439f83/files/uploaded/Depo-McClure%20Hope%20M.%20-%20830585%20Final_full.pdf" TargetMode="External"/><Relationship Id="rId161" Type="http://schemas.openxmlformats.org/officeDocument/2006/relationships/hyperlink" Target="https://irp.cdn-website.com/39439f83/files/uploaded/LB32c-2018-annual-report-72c68536.pdf" TargetMode="External"/><Relationship Id="rId182" Type="http://schemas.openxmlformats.org/officeDocument/2006/relationships/hyperlink" Target="https://irp.cdn-website.com/39439f83/files/uploaded/LB34b-DCAD%20Web%20Page-BOD-Meeting%20Info-042423-751fe8f4.pdf" TargetMode="External"/><Relationship Id="rId217" Type="http://schemas.openxmlformats.org/officeDocument/2006/relationships/hyperlink" Target="https://irp.cdn-website.com/39439f83/files/uploaded/LB39e-40a-WebPg-About%20Us-Codes-Standards-031423-cced9661.pdf" TargetMode="External"/><Relationship Id="rId6" Type="http://schemas.openxmlformats.org/officeDocument/2006/relationships/hyperlink" Target="https://irp.cdn-website.com/39439f83/files/uploaded/LB2a-062321-Letter%20from%20Comptroller-PTAD-24b45f17.PDF" TargetMode="External"/><Relationship Id="rId238" Type="http://schemas.openxmlformats.org/officeDocument/2006/relationships/hyperlink" Target="https://irp.cdn-website.com/39439f83/files/uploaded/LB41b-Email%20071521%20from%20Mark%20Lopez-e885561e.pdf" TargetMode="External"/><Relationship Id="rId259" Type="http://schemas.openxmlformats.org/officeDocument/2006/relationships/drawing" Target="../drawings/drawing1.xml"/><Relationship Id="rId23" Type="http://schemas.openxmlformats.org/officeDocument/2006/relationships/hyperlink" Target="https://irp.cdn-website.com/39439f83/files/uploaded/Graphic%20-6%20Violates%2023.01e-MSFM%20by%20Date%20thru%202023.pdf" TargetMode="External"/><Relationship Id="rId119" Type="http://schemas.openxmlformats.org/officeDocument/2006/relationships/hyperlink" Target="https://irp.cdn-website.com/39439f83/files/uploaded/LB26b-30f-Review%20MB%20appraisal%20report-3-012722.pdf" TargetMode="External"/><Relationship Id="rId44" Type="http://schemas.openxmlformats.org/officeDocument/2006/relationships/hyperlink" Target="https://irp.cdn-website.com/39439f83/files/uploaded/DCAD%20Lawsuits%202010%20thru%202022-Nov2022.pdf" TargetMode="External"/><Relationship Id="rId65" Type="http://schemas.openxmlformats.org/officeDocument/2006/relationships/hyperlink" Target="https://irp.cdn-website.com/39439f83/files/uploaded/LB17-TDLR%205e-3-Standard%20Deviation%20Analysis%20with%20Comps%202020-2017-8fff7b5f.pdf" TargetMode="External"/><Relationship Id="rId86" Type="http://schemas.openxmlformats.org/officeDocument/2006/relationships/hyperlink" Target="https://irp.cdn-website.com/39439f83/files/uploaded/LB22a-USPAP%20Std%205-5-c7528ebb.pdf" TargetMode="External"/><Relationship Id="rId130" Type="http://schemas.openxmlformats.org/officeDocument/2006/relationships/hyperlink" Target="https://irp.cdn-website.com/39439f83/files/uploaded/LB23a-DCAD%20Cap%20Rate%20Charts%202019-2017-09eb1cf1.PDF" TargetMode="External"/><Relationship Id="rId151" Type="http://schemas.openxmlformats.org/officeDocument/2006/relationships/hyperlink" Target="https://irp.cdn-website.com/39439f83/files/uploaded/LB31a-screenshot%20A-a59e0d26.pdf" TargetMode="External"/><Relationship Id="rId172" Type="http://schemas.openxmlformats.org/officeDocument/2006/relationships/hyperlink" Target="https://irp.cdn-website.com/39439f83/files/uploaded/LB33e-Minutes-Approved%20BOD%20Minutes%2001-12-23-3c807980.pdf" TargetMode="External"/><Relationship Id="rId193" Type="http://schemas.openxmlformats.org/officeDocument/2006/relationships/hyperlink" Target="https://irp.cdn-website.com/39439f83/files/uploaded/LB36c-Data-Export-Ex-JustinRd-PropertySearchResults%20-%202021-08-10T142656.901%20CSV.pdf" TargetMode="External"/><Relationship Id="rId207" Type="http://schemas.openxmlformats.org/officeDocument/2006/relationships/hyperlink" Target="https://www.dentoncad.com/wp-content/uploads/2023/09/Recording-081723.mp3" TargetMode="External"/><Relationship Id="rId228" Type="http://schemas.openxmlformats.org/officeDocument/2006/relationships/hyperlink" Target="https://www.dentoncad.com/wp-content/uploads/2023/09/Board-Recording-040623.mp3" TargetMode="External"/><Relationship Id="rId249" Type="http://schemas.openxmlformats.org/officeDocument/2006/relationships/hyperlink" Target="https://irp.cdn-website.com/39439f83/files/uploaded/K-2022%20SFM%20DCAD%202016%20ICW%2BSupport.PDF" TargetMode="External"/><Relationship Id="rId13" Type="http://schemas.openxmlformats.org/officeDocument/2006/relationships/hyperlink" Target="https://irp.cdn-website.com/39439f83/files/uploaded/LB4b-22b-25-PTC%20Chapter%2023.01(b)%20highlighted.pdf" TargetMode="External"/><Relationship Id="rId109" Type="http://schemas.openxmlformats.org/officeDocument/2006/relationships/hyperlink" Target="https://irp.cdn-website.com/39439f83/files/uploaded/P11-MSFM-Cap%20Rates%20Values%20vs%20DCAD%20Values.pdf" TargetMode="External"/><Relationship Id="rId34" Type="http://schemas.openxmlformats.org/officeDocument/2006/relationships/hyperlink" Target="https://irp.cdn-website.com/39439f83/files/uploaded/Standard%20Deviation%20Analysis%20w%20Comps-2021.pdf" TargetMode="External"/><Relationship Id="rId55" Type="http://schemas.openxmlformats.org/officeDocument/2006/relationships/hyperlink" Target="https://irp.cdn-website.com/39439f83/files/uploaded/LB17-TDLR%202-113022%20Sanchez%20Response%20to%20112122%20followup-bfad0b86.pdf" TargetMode="External"/><Relationship Id="rId76" Type="http://schemas.openxmlformats.org/officeDocument/2006/relationships/hyperlink" Target="https://irp.cdn-website.com/39439f83/files/uploaded/LB18-TALCB-G-12%20Violates%20TALCB-7a6dd2f4.pdf" TargetMode="External"/><Relationship Id="rId97" Type="http://schemas.openxmlformats.org/officeDocument/2006/relationships/hyperlink" Target="https://irp.cdn-website.com/39439f83/files/uploaded/A-2022%20SFM%20History%20w%20Comps%202011-2022-081922.pdf" TargetMode="External"/><Relationship Id="rId120" Type="http://schemas.openxmlformats.org/officeDocument/2006/relationships/hyperlink" Target="https://irp.cdn-website.com/39439f83/files/uploaded/LB26c-30g-MB-Mavex%20Shops%20Shopping%20Center%20E_U%202019%20.pdf" TargetMode="External"/><Relationship Id="rId141" Type="http://schemas.openxmlformats.org/officeDocument/2006/relationships/hyperlink" Target="https://irp.cdn-website.com/39439f83/files/uploaded/2022%20SC%20Code%20Changes%20for%20Sample%20of%20140.pdf" TargetMode="External"/><Relationship Id="rId7" Type="http://schemas.openxmlformats.org/officeDocument/2006/relationships/hyperlink" Target="https://irp.cdn-website.com/39439f83/files/uploaded/LB2b-111022-Email-Reply%20w%20PTAD%20re%20DCAD%20viloations-2eb56c1b.pdf" TargetMode="External"/><Relationship Id="rId162" Type="http://schemas.openxmlformats.org/officeDocument/2006/relationships/hyperlink" Target="https://irp.cdn-website.com/39439f83/files/uploaded/LB32d-2019-annual-report-16126ac8.pdf" TargetMode="External"/><Relationship Id="rId183" Type="http://schemas.openxmlformats.org/officeDocument/2006/relationships/hyperlink" Target="https://irp.cdn-website.com/39439f83/files/uploaded/LB34c-DCAD%20Web%20Page-BOD-Meeting%20Info-050523-e73edbb5.pdf" TargetMode="External"/><Relationship Id="rId218" Type="http://schemas.openxmlformats.org/officeDocument/2006/relationships/hyperlink" Target="https://irp.cdn-website.com/39439f83/files/uploaded/LB39f-40c-Webpg-Methods-Procedures-d19ff1b5.pdf" TargetMode="External"/><Relationship Id="rId239" Type="http://schemas.openxmlformats.org/officeDocument/2006/relationships/hyperlink" Target="https://irp.cdn-website.com/39439f83/files/uploaded/LB41c-061322-email%20from%20Saling-625ec41c.pdf" TargetMode="External"/><Relationship Id="rId250" Type="http://schemas.openxmlformats.org/officeDocument/2006/relationships/hyperlink" Target="https://irp.cdn-website.com/39439f83/files/uploaded/G5-Tab%20L-Review%20DCAD%202022%20ICW-larger%20font-more%20notes.pdf" TargetMode="External"/><Relationship Id="rId24" Type="http://schemas.openxmlformats.org/officeDocument/2006/relationships/hyperlink" Target="https://irp.cdn-website.com/39439f83/files/uploaded/LB12--7%20Sample%20140%20Analysis%20Summary-7f64cb9b.pdf" TargetMode="External"/><Relationship Id="rId45" Type="http://schemas.openxmlformats.org/officeDocument/2006/relationships/hyperlink" Target="https://irp.cdn-website.com/39439f83/files/uploaded/2019-2022%20140%20Values%20Tracked%20113022%20update.pdf" TargetMode="External"/><Relationship Id="rId66" Type="http://schemas.openxmlformats.org/officeDocument/2006/relationships/hyperlink" Target="https://irp.cdn-website.com/39439f83/files/uploaded/LB17-TDLR%206-040523%20email%20from%20Ramirez-still%20reviewing-fef56c5d.pdf" TargetMode="External"/><Relationship Id="rId87" Type="http://schemas.openxmlformats.org/officeDocument/2006/relationships/hyperlink" Target="https://irp.cdn-website.com/39439f83/files/uploaded/LB4b-22b-25-PTC%20Chapter%2023.01(b)%20highlighted.pdf" TargetMode="External"/><Relationship Id="rId110" Type="http://schemas.openxmlformats.org/officeDocument/2006/relationships/hyperlink" Target="https://irp.cdn-website.com/39439f83/files/uploaded/P13b-MSFM-2023%20Projected%20w%2012%20Cap%20DCAD%20Value.pdf" TargetMode="External"/><Relationship Id="rId131" Type="http://schemas.openxmlformats.org/officeDocument/2006/relationships/hyperlink" Target="https://irp.cdn-website.com/39439f83/files/uploaded/Z2-2022%20SFM%20Cap%20Rates%20Imputed%20on%20DCAD-112321.pdf" TargetMode="External"/><Relationship Id="rId152" Type="http://schemas.openxmlformats.org/officeDocument/2006/relationships/hyperlink" Target="https://irp.cdn-website.com/39439f83/files/uploaded/LB31b-screenshot%20B-97f01849.pdf" TargetMode="External"/><Relationship Id="rId173" Type="http://schemas.openxmlformats.org/officeDocument/2006/relationships/hyperlink" Target="https://irp.cdn-website.com/39439f83/files/uploaded/LB33f-Minutes-Signed%20Minutes%20-%2002-09-23-18ffc1bf.pdf" TargetMode="External"/><Relationship Id="rId194" Type="http://schemas.openxmlformats.org/officeDocument/2006/relationships/hyperlink" Target="https://irp.cdn-website.com/39439f83/files/uploaded/LB36d-Data-Export-Ex-justin-PropertySearchResults%20-%202023-04-17T111727.461%20CSV.pdf" TargetMode="External"/><Relationship Id="rId208" Type="http://schemas.openxmlformats.org/officeDocument/2006/relationships/hyperlink" Target="https://irp.cdn-website.com/39439f83/files/uploaded/Dates%20Prop%20Search%20Data%20Updated%20May-Sept%202023.pdf" TargetMode="External"/><Relationship Id="rId229" Type="http://schemas.openxmlformats.org/officeDocument/2006/relationships/hyperlink" Target="https://www.dentoncad.com/wp-content/uploads/2023/09/Board-Recording-030923.mp3" TargetMode="External"/><Relationship Id="rId240" Type="http://schemas.openxmlformats.org/officeDocument/2006/relationships/hyperlink" Target="https://irp.cdn-website.com/39439f83/files/uploaded/LB41d-0-DCAD%202022%20Pre-Hearing%20Docs%20Dated%2008-09-22-bc2c5895.PDF" TargetMode="External"/><Relationship Id="rId14" Type="http://schemas.openxmlformats.org/officeDocument/2006/relationships/hyperlink" Target="https://irp.cdn-website.com/39439f83/files/uploaded/LB5-TX%20Const%20Article%208%20Sec%201-b41b8d9b.pdf" TargetMode="External"/><Relationship Id="rId35" Type="http://schemas.openxmlformats.org/officeDocument/2006/relationships/hyperlink" Target="https://irp.cdn-website.com/39439f83/files/uploaded/A-2022%20SFM%20History%20w%20Comps%202011-2022-081922.pdf" TargetMode="External"/><Relationship Id="rId56" Type="http://schemas.openxmlformats.org/officeDocument/2006/relationships/hyperlink" Target="https://irp.cdn-website.com/39439f83/files/uploaded/LB17-TDLR%203-020223%20per%20Sanchez-Ramirez%20assigned-2b10e075.PDF" TargetMode="External"/><Relationship Id="rId77" Type="http://schemas.openxmlformats.org/officeDocument/2006/relationships/hyperlink" Target="https://irp.cdn-website.com/39439f83/files/uploaded/LB19a-google%20articles%202022%20tax%20rate%20reductions-5f6fe0a1.pdf" TargetMode="External"/><Relationship Id="rId100" Type="http://schemas.openxmlformats.org/officeDocument/2006/relationships/hyperlink" Target="https://irp.cdn-website.com/39439f83/files/uploaded/LB22h-216865%20SALES-b5ce7793.pdf" TargetMode="External"/><Relationship Id="rId8" Type="http://schemas.openxmlformats.org/officeDocument/2006/relationships/hyperlink" Target="https://irp.cdn-website.com/39439f83/files/uploaded/Open%20Letter%20for%20immediate%20release%20011423-edited.pdf" TargetMode="External"/><Relationship Id="rId98" Type="http://schemas.openxmlformats.org/officeDocument/2006/relationships/hyperlink" Target="https://irp.cdn-website.com/39439f83/files/uploaded/Standard%20Deviation%20Analysis%20with%20Comps%202020-2017.pdf" TargetMode="External"/><Relationship Id="rId121" Type="http://schemas.openxmlformats.org/officeDocument/2006/relationships/hyperlink" Target="https://irp.cdn-website.com/39439f83/files/uploaded/LB26d-30h-Review%20MB%20E%20U%20comp%20report-3-012622.pdf" TargetMode="External"/><Relationship Id="rId142" Type="http://schemas.openxmlformats.org/officeDocument/2006/relationships/hyperlink" Target="https://irp.cdn-website.com/39439f83/files/uploaded/G5-Tab%20L-Review%20DCAD%202022%20ICW-larger%20font-more%20notes.pdf" TargetMode="External"/><Relationship Id="rId163" Type="http://schemas.openxmlformats.org/officeDocument/2006/relationships/hyperlink" Target="https://irp.cdn-website.com/39439f83/files/uploaded/LB32e-2020-annual-report-66f35004.pdf" TargetMode="External"/><Relationship Id="rId184" Type="http://schemas.openxmlformats.org/officeDocument/2006/relationships/hyperlink" Target="https://www.dentoncad.com/wp-content/uploads/2023/09/Board-Recording_05-11-23.mp3" TargetMode="External"/><Relationship Id="rId219" Type="http://schemas.openxmlformats.org/officeDocument/2006/relationships/hyperlink" Target="https://irp.cdn-website.com/39439f83/files/uploaded/LB20c-39g-2022%20Annual%20Report-39183edf.pdf" TargetMode="External"/><Relationship Id="rId230" Type="http://schemas.openxmlformats.org/officeDocument/2006/relationships/hyperlink" Target="https://www.dentoncad.com/wp-content/uploads/2023/09/Recording-081723.mp3" TargetMode="External"/><Relationship Id="rId251" Type="http://schemas.openxmlformats.org/officeDocument/2006/relationships/hyperlink" Target="https://irp.cdn-website.com/39439f83/files/uploaded/LB44c-Open%20Letter%20read%20into%20record%20at%20ARB%2022%20Hearing%20-%20Copy.pdf" TargetMode="External"/><Relationship Id="rId25" Type="http://schemas.openxmlformats.org/officeDocument/2006/relationships/hyperlink" Target="https://irp.cdn-website.com/39439f83/files/uploaded/LB13a--8%20Violates%2023.01(b)-23.01(f)-23.013-169020d8.pdf" TargetMode="External"/><Relationship Id="rId46" Type="http://schemas.openxmlformats.org/officeDocument/2006/relationships/hyperlink" Target="https://irp.cdn-website.com/39439f83/files/uploaded/LB12--7%20Sample%20140%20Analysis%20Summary-7f64cb9b.pdf" TargetMode="External"/><Relationship Id="rId67" Type="http://schemas.openxmlformats.org/officeDocument/2006/relationships/hyperlink" Target="https://irp.cdn-website.com/39439f83/files/uploaded/TDLR%207-080123%20letter%20from%20Burkhalter.pdf" TargetMode="External"/><Relationship Id="rId88" Type="http://schemas.openxmlformats.org/officeDocument/2006/relationships/hyperlink" Target="https://irp.cdn-website.com/39439f83/files/uploaded/LB22c-IAAO%20Section%204.4%20Income%20Approach-2fb85242.pdf" TargetMode="External"/><Relationship Id="rId111" Type="http://schemas.openxmlformats.org/officeDocument/2006/relationships/hyperlink" Target="https://irp.cdn-website.com/39439f83/files/uploaded/M1-2022%20SFM-Review%20DCAD%20ICWs%202016-2022-082522.pdf" TargetMode="External"/><Relationship Id="rId132" Type="http://schemas.openxmlformats.org/officeDocument/2006/relationships/hyperlink" Target="https://irp.cdn-website.com/39439f83/files/uploaded/A-2022%20SFM%20History%20w%20Comps%202011-2022-081922.pdf" TargetMode="External"/><Relationship Id="rId153" Type="http://schemas.openxmlformats.org/officeDocument/2006/relationships/hyperlink" Target="https://irp.cdn-website.com/39439f83/files/uploaded/LB31c-email%20went%20out%20to%20all%20TP-s%20who%20filed%20protests%20via%20email-55b0046c.pdf" TargetMode="External"/><Relationship Id="rId174" Type="http://schemas.openxmlformats.org/officeDocument/2006/relationships/hyperlink" Target="https://irp.cdn-website.com/39439f83/files/uploaded/LB33g-Signed%20Minutes%2003-09-23-35dd1e6e.pdf" TargetMode="External"/><Relationship Id="rId195" Type="http://schemas.openxmlformats.org/officeDocument/2006/relationships/hyperlink" Target="https://irp.cdn-website.com/39439f83/files/uploaded/LB33c-36g-Acct%20Updates%20per%202021%20Webpages%20DCAD.PDF" TargetMode="External"/><Relationship Id="rId209" Type="http://schemas.openxmlformats.org/officeDocument/2006/relationships/hyperlink" Target="https://irp.cdn-website.com/39439f83/files/uploaded/LB38g-PTC%20Sec%2026.17-8ab96ef5.pdf" TargetMode="External"/><Relationship Id="rId220" Type="http://schemas.openxmlformats.org/officeDocument/2006/relationships/hyperlink" Target="https://irp.cdn-website.com/39439f83/files/uploaded/LB39i-webPg-BOD-page%20-031723-b2a65d30.pdf" TargetMode="External"/><Relationship Id="rId241" Type="http://schemas.openxmlformats.org/officeDocument/2006/relationships/hyperlink" Target="https://irp.cdn-website.com/39439f83/files/uploaded/LB41e-DCAD%20Survey-Info%20Req-021523-8f97ac22.PDF" TargetMode="External"/><Relationship Id="rId15" Type="http://schemas.openxmlformats.org/officeDocument/2006/relationships/hyperlink" Target="https://irp.cdn-website.com/39439f83/files/uploaded/LB6a--2%20USPAP%20Stds%205-6-5083354a.pdf" TargetMode="External"/><Relationship Id="rId36" Type="http://schemas.openxmlformats.org/officeDocument/2006/relationships/hyperlink" Target="https://irp.cdn-website.com/39439f83/files/uploaded/C-2022%20SFM%20Justin%20Rd%20Comps%202016-2022%20Notice%20vd%20Reduced-082522.pdf" TargetMode="External"/><Relationship Id="rId57" Type="http://schemas.openxmlformats.org/officeDocument/2006/relationships/hyperlink" Target="https://irp.cdn-website.com/39439f83/files/uploaded/LB17-TDLR%204-020323-2%20email%20from%20Ramirez-0cf70e8c.pdf" TargetMode="External"/><Relationship Id="rId78" Type="http://schemas.openxmlformats.org/officeDocument/2006/relationships/hyperlink" Target="https://irp.cdn-website.com/39439f83/files/uploaded/LB19b--13%20Violation%20Summary-3496f659.pdf" TargetMode="External"/><Relationship Id="rId99" Type="http://schemas.openxmlformats.org/officeDocument/2006/relationships/hyperlink" Target="https://irp.cdn-website.com/39439f83/files/uploaded/LB22g-216865-Notice%20of%20Appraisal-052722-d17a2bbd.pdf" TargetMode="External"/><Relationship Id="rId101" Type="http://schemas.openxmlformats.org/officeDocument/2006/relationships/hyperlink" Target="https://irp.cdn-website.com/39439f83/files/uploaded/LB22i-LB39a-2022%20Mass%20Appraisal%20Report-w-highlights.pdf" TargetMode="External"/><Relationship Id="rId122" Type="http://schemas.openxmlformats.org/officeDocument/2006/relationships/hyperlink" Target="https://irp.cdn-website.com/39439f83/files/uploaded/LB27b-MAVEX%20SHOPS%2019-5425-211%20-%20BATES%20LABELED%20PROPERTY%20APPRAISAL%20DOCS-2873ca03.pdf" TargetMode="External"/><Relationship Id="rId143" Type="http://schemas.openxmlformats.org/officeDocument/2006/relationships/hyperlink" Target="https://irp.cdn-website.com/39439f83/files/uploaded/LB30b-B2-MSFM%20use%20DCAD%20ICW%202020-2021.pdf" TargetMode="External"/><Relationship Id="rId164" Type="http://schemas.openxmlformats.org/officeDocument/2006/relationships/hyperlink" Target="https://irp.cdn-website.com/39439f83/files/uploaded/LB20b-32f-2021%20Annual%20Report-c43f0dda.pdf" TargetMode="External"/><Relationship Id="rId185" Type="http://schemas.openxmlformats.org/officeDocument/2006/relationships/hyperlink" Target="https://www.dentoncad.com/wp-content/uploads/2023/09/BOD15Jun23.mp3" TargetMode="External"/><Relationship Id="rId9" Type="http://schemas.openxmlformats.org/officeDocument/2006/relationships/hyperlink" Target="https://irp.cdn-website.com/39439f83/files/uploaded/LB2d-Letter%20to%20DA%20101122-000716ef.pdf" TargetMode="External"/><Relationship Id="rId210" Type="http://schemas.openxmlformats.org/officeDocument/2006/relationships/hyperlink" Target="https://irp.cdn-website.com/39439f83/files/uploaded/LB22i-LB39a-2022%20Mass%20Appraisal%20Report-w-highlights.pdf" TargetMode="External"/><Relationship Id="rId26" Type="http://schemas.openxmlformats.org/officeDocument/2006/relationships/hyperlink" Target="https://irp.cdn-website.com/39439f83/files/uploaded/LB13b-PTC%20Chapter%2023.01(b)(f)-23.013-%20highlighted-d84e6ab8.pdf" TargetMode="External"/><Relationship Id="rId231" Type="http://schemas.openxmlformats.org/officeDocument/2006/relationships/hyperlink" Target="https://irp.cdn-website.com/39439f83/files/uploaded/LB39b-40f-WebPg-Announcements-032023-fd50635c.pdf" TargetMode="External"/><Relationship Id="rId252" Type="http://schemas.openxmlformats.org/officeDocument/2006/relationships/hyperlink" Target="https://irp.cdn-website.com/39439f83/files/uploaded/LB45a-96-308-ARB%20Member%20Manual%202023-412b0179.pdf" TargetMode="External"/><Relationship Id="rId47" Type="http://schemas.openxmlformats.org/officeDocument/2006/relationships/hyperlink" Target="https://irp.cdn-website.com/39439f83/files/uploaded/2022%20SC%20Code%20Changes%20for%20Sample%20of%20140.pdf" TargetMode="External"/><Relationship Id="rId68" Type="http://schemas.openxmlformats.org/officeDocument/2006/relationships/hyperlink" Target="https://irp.cdn-website.com/39439f83/files/uploaded/LB17-TDLR--11%20Violates%20TDLR-98a25b73.pdf" TargetMode="External"/><Relationship Id="rId89" Type="http://schemas.openxmlformats.org/officeDocument/2006/relationships/hyperlink" Target="https://irp.cdn-website.com/39439f83/files/uploaded/P14-MSFM-IRR-Leverage%20Analysis%202016-2030.pdf" TargetMode="External"/><Relationship Id="rId112" Type="http://schemas.openxmlformats.org/officeDocument/2006/relationships/hyperlink" Target="https://irp.cdn-website.com/39439f83/files/uploaded/K-2022%20SFM%20DCAD%202016%20ICW%2BSupport.PDF" TargetMode="External"/><Relationship Id="rId133" Type="http://schemas.openxmlformats.org/officeDocument/2006/relationships/hyperlink" Target="https://irp.cdn-website.com/39439f83/files/uploaded/A-2022%20SFM%20History%20w%20Comps%202011-2022-081922.pdf" TargetMode="External"/><Relationship Id="rId154" Type="http://schemas.openxmlformats.org/officeDocument/2006/relationships/hyperlink" Target="https://irp.cdn-website.com/39439f83/files/uploaded/01-10-22-A%20rough%20year%20for%20Denton%20County%20appraisals%20raises%20strong%20allegations.pdf" TargetMode="External"/><Relationship Id="rId175" Type="http://schemas.openxmlformats.org/officeDocument/2006/relationships/hyperlink" Target="https://irp.cdn-website.com/39439f83/files/uploaded/LB33h-39j-96-301-Appraisals%20Distrcit%20Directors%20Manual%20March%202022-e702f9ca.pdf" TargetMode="External"/><Relationship Id="rId196" Type="http://schemas.openxmlformats.org/officeDocument/2006/relationships/hyperlink" Target="https://www.dentoncad.com/wp-content/uploads/2023/09/Board-Recording-040623.mp3" TargetMode="External"/><Relationship Id="rId200" Type="http://schemas.openxmlformats.org/officeDocument/2006/relationships/hyperlink" Target="https://irp.cdn-website.com/39439f83/files/uploaded/LB38a-Tx%20Prop%20Tax%20Basics%20June2020-7784ce13.pdf" TargetMode="External"/><Relationship Id="rId16" Type="http://schemas.openxmlformats.org/officeDocument/2006/relationships/hyperlink" Target="https://irp.cdn-website.com/39439f83/files/uploaded/LB6b-13e-USPAP%20Mass%20Appr%20Stds%205-6-2dbff4de.pdf" TargetMode="External"/><Relationship Id="rId221" Type="http://schemas.openxmlformats.org/officeDocument/2006/relationships/hyperlink" Target="https://irp.cdn-website.com/39439f83/files/uploaded/LB33h-39j-96-301-Appraisals%20Distrcit%20Directors%20Manual%20March%202022-e702f9ca.pdf" TargetMode="External"/><Relationship Id="rId242" Type="http://schemas.openxmlformats.org/officeDocument/2006/relationships/hyperlink" Target="https://irp.cdn-website.com/39439f83/files/uploaded/LB41f-DCAD%20Imp%20Info%20Flyer%20w%20ref%20SB2-2023-8b658696.PDF" TargetMode="External"/><Relationship Id="rId37" Type="http://schemas.openxmlformats.org/officeDocument/2006/relationships/hyperlink" Target="https://irp.cdn-website.com/39439f83/files/uploaded/Value%20Compared%204%20Dates%202019%202020%202021-060122.pdf" TargetMode="External"/><Relationship Id="rId58" Type="http://schemas.openxmlformats.org/officeDocument/2006/relationships/hyperlink" Target="https://irp.cdn-website.com/39439f83/files/uploaded/LB17-TDLR%204a-PTP-%20law-%20ch.%201151-%20section%201151.204-dbdf9735.pdf" TargetMode="External"/><Relationship Id="rId79" Type="http://schemas.openxmlformats.org/officeDocument/2006/relationships/hyperlink" Target="https://irp.cdn-website.com/39439f83/files/uploaded/DCAD%20Lawsuits%202010%20thru%202022-Nov2022.pdf" TargetMode="External"/><Relationship Id="rId102" Type="http://schemas.openxmlformats.org/officeDocument/2006/relationships/hyperlink" Target="https://irp.cdn-website.com/39439f83/files/uploaded/LB22j-Pg%2050%20ARB%20Manual%202023-97e534ed.pdf" TargetMode="External"/><Relationship Id="rId123" Type="http://schemas.openxmlformats.org/officeDocument/2006/relationships/hyperlink" Target="https://irp.cdn-website.com/39439f83/files/uploaded/LB27a-Field%20Cards%20with%20BAD%20info-09ce0832.pdf" TargetMode="External"/><Relationship Id="rId144" Type="http://schemas.openxmlformats.org/officeDocument/2006/relationships/hyperlink" Target="https://irp.cdn-website.com/39439f83/files/uploaded/LB27b-MAVEX%20SHOPS%2019-5425-211%20-%20BATES%20LABELED%20PROPERTY%20APPRAISAL%20DOCS-2873ca03.pdf" TargetMode="External"/><Relationship Id="rId90" Type="http://schemas.openxmlformats.org/officeDocument/2006/relationships/hyperlink" Target="https://irp.cdn-website.com/39439f83/files/uploaded/LB22d-IAAO%20Mass%20Appr%20Sec%205.2.1-5.2.2-6994a9f7.pdf" TargetMode="External"/><Relationship Id="rId165" Type="http://schemas.openxmlformats.org/officeDocument/2006/relationships/hyperlink" Target="https://www.dentoncad.com/wp-content/uploads/2023/09/Board-Recording-030923.mp3" TargetMode="External"/><Relationship Id="rId186" Type="http://schemas.openxmlformats.org/officeDocument/2006/relationships/hyperlink" Target="https://irp.cdn-website.com/39439f83/files/uploaded/LB33j-34e-DCAD%20BOD%20Policies%20-%20Procedures%20(final)%20(1)-ea860291.pdf" TargetMode="External"/><Relationship Id="rId211" Type="http://schemas.openxmlformats.org/officeDocument/2006/relationships/hyperlink" Target="https://irp.cdn-website.com/39439f83/files/uploaded/LB10-PTC%20Chapter%2023.01(e)%20highlighted-c46c2da8.pdf" TargetMode="External"/><Relationship Id="rId232" Type="http://schemas.openxmlformats.org/officeDocument/2006/relationships/hyperlink" Target="https://www.dentoncad.com/index.php/Methods-&amp;-Procedures" TargetMode="External"/><Relationship Id="rId253" Type="http://schemas.openxmlformats.org/officeDocument/2006/relationships/hyperlink" Target="https://www.dentoncad.com/wp-content/uploads/2023/09/Board-Recording-030923.mp3" TargetMode="External"/><Relationship Id="rId27" Type="http://schemas.openxmlformats.org/officeDocument/2006/relationships/hyperlink" Target="https://irp.cdn-website.com/39439f83/files/uploaded/LB13c-USPAP%20Prof%20Gen%20Stds-c6b52471.pdf" TargetMode="External"/><Relationship Id="rId48" Type="http://schemas.openxmlformats.org/officeDocument/2006/relationships/hyperlink" Target="https://irp.cdn-website.com/39439f83/files/uploaded/copy%20of%202022%20DCAD%20ICW.pdf" TargetMode="External"/><Relationship Id="rId69" Type="http://schemas.openxmlformats.org/officeDocument/2006/relationships/hyperlink" Target="https://irp.cdn-website.com/39439f83/files/uploaded/LB18-TALCB-012723-1-ComplaintIntakeForm_-57cb1a76.pdf" TargetMode="External"/><Relationship Id="rId113" Type="http://schemas.openxmlformats.org/officeDocument/2006/relationships/hyperlink" Target="https://irp.cdn-website.com/39439f83/files/uploaded/G5-Tab%20L-Review%20DCAD%202022%20ICW-larger%20font-more%20notes.pdf" TargetMode="External"/><Relationship Id="rId134" Type="http://schemas.openxmlformats.org/officeDocument/2006/relationships/hyperlink" Target="https://irp.cdn-website.com/39439f83/files/uploaded/C2-MSFM-Notice%20Value%20vs%20Justin%20Rd%20Comps%202017-2023.pdf" TargetMode="External"/><Relationship Id="rId80" Type="http://schemas.openxmlformats.org/officeDocument/2006/relationships/hyperlink" Target="https://irp.cdn-website.com/39439f83/files/uploaded/LB20b-32f-2021%20Annual%20Report-c43f0dda.pdf" TargetMode="External"/><Relationship Id="rId155" Type="http://schemas.openxmlformats.org/officeDocument/2006/relationships/hyperlink" Target="https://irp.cdn-website.com/39439f83/files/uploaded/LB31e-02-04-22-Chaos%20in%20Denton%20County-DMN-SCAN0028-23b4438b.PDF" TargetMode="External"/><Relationship Id="rId176" Type="http://schemas.openxmlformats.org/officeDocument/2006/relationships/hyperlink" Target="https://irp.cdn-website.com/39439f83/files/uploaded/LB33i-34a-36a-041223-DCAD%20email%20reply%20with%20missing%20agenda%20docs-946c8958.pdf" TargetMode="External"/><Relationship Id="rId197" Type="http://schemas.openxmlformats.org/officeDocument/2006/relationships/hyperlink" Target="https://irp.cdn-website.com/39439f83/files/uploaded/LB36e-092221-meet%20the%20team-5f1c7f46.pdf" TargetMode="External"/><Relationship Id="rId201" Type="http://schemas.openxmlformats.org/officeDocument/2006/relationships/hyperlink" Target="https://irp.cdn-website.com/39439f83/files/uploaded/LB38b-Tx%20Prop%20Tax%20Basics%20Aug2022-96-1425%20(1)-e75f3690.pdf" TargetMode="External"/><Relationship Id="rId222" Type="http://schemas.openxmlformats.org/officeDocument/2006/relationships/hyperlink" Target="https://irp.cdn-website.com/39439f83/files/uploaded/LB33j-34e-DCAD%20BOD%20Policies%20-%20Procedures%20(final)%20(1)-ea860291.pdf" TargetMode="External"/><Relationship Id="rId243" Type="http://schemas.openxmlformats.org/officeDocument/2006/relationships/hyperlink" Target="https://irp.cdn-website.com/39439f83/files/uploaded/G5-Tab%20L-Review%20DCAD%202022%20ICW-larger%20font-more%20notes.pdf" TargetMode="External"/><Relationship Id="rId17" Type="http://schemas.openxmlformats.org/officeDocument/2006/relationships/hyperlink" Target="https://irp.cdn-website.com/39439f83/files/uploaded/LB7--3%20USPAP%20Stds%201-2-46cd0c99.pdf" TargetMode="External"/><Relationship Id="rId38" Type="http://schemas.openxmlformats.org/officeDocument/2006/relationships/hyperlink" Target="https://irp.cdn-website.com/39439f83/files/uploaded/LB14a--9-1%20Violate%20Sec%2042.26%20(1)-e223f499.pdf" TargetMode="External"/><Relationship Id="rId59" Type="http://schemas.openxmlformats.org/officeDocument/2006/relationships/hyperlink" Target="https://irp.cdn-website.com/39439f83/files/uploaded/LB17-TDLR%204b-PTP-%20rule-%20ch.%2094-%20section%2094.100-4ecfddd3.pdf" TargetMode="External"/><Relationship Id="rId103" Type="http://schemas.openxmlformats.org/officeDocument/2006/relationships/hyperlink" Target="https://irp.cdn-website.com/39439f83/files/uploaded/LB23a-DCAD%20Cap%20Rate%20Charts%202019-2017-09eb1cf1.PDF" TargetMode="External"/><Relationship Id="rId124" Type="http://schemas.openxmlformats.org/officeDocument/2006/relationships/hyperlink" Target="https://irp.cdn-website.com/39439f83/files/uploaded/G5-Tab%20L-Review%20DCAD%202022%20ICW-larger%20font-more%20notes.pdf" TargetMode="External"/><Relationship Id="rId70" Type="http://schemas.openxmlformats.org/officeDocument/2006/relationships/hyperlink" Target="https://irp.cdn-website.com/39439f83/files/uploaded/LB18-TALCB-012723-1-Intake-attachment-DCAD-List%20of%20Violations-10-25-22-52ca872a.pdf" TargetMode="External"/><Relationship Id="rId91" Type="http://schemas.openxmlformats.org/officeDocument/2006/relationships/hyperlink" Target="https://irp.cdn-website.com/39439f83/files/uploaded/LB22d-IAAO%20Mass%20Appr%20Sec%205.2.1-5.2.2-6994a9f7.pdf" TargetMode="External"/><Relationship Id="rId145" Type="http://schemas.openxmlformats.org/officeDocument/2006/relationships/hyperlink" Target="https://irp.cdn-website.com/39439f83/files/uploaded/K-2022%20SFM%20DCAD%202016%20ICW%2BSupport.PDF" TargetMode="External"/><Relationship Id="rId166" Type="http://schemas.openxmlformats.org/officeDocument/2006/relationships/hyperlink" Target="https://www.dentoncad.com/wp-content/uploads/2023/09/Board-Recording-040623.mp3" TargetMode="External"/><Relationship Id="rId187" Type="http://schemas.openxmlformats.org/officeDocument/2006/relationships/hyperlink" Target="https://irp.cdn-website.com/39439f83/files/uploaded/LB35a-22nd%20Annual%20TRCA%20Conference_%20Directory-44dee19e.pdf" TargetMode="External"/><Relationship Id="rId1" Type="http://schemas.openxmlformats.org/officeDocument/2006/relationships/hyperlink" Target="https://irp.cdn-website.com/39439f83/files/uploaded/LB0-cert%20signatures%20Mass%20Appr%20Report%202018-2022-4472bc4f.PDF" TargetMode="External"/><Relationship Id="rId212" Type="http://schemas.openxmlformats.org/officeDocument/2006/relationships/hyperlink" Target="https://irp.cdn-website.com/39439f83/files/uploaded/Graphic%20-6%20Violates%2023.01e-MSFM%20by%20Date%20thru%202023.pdf" TargetMode="External"/><Relationship Id="rId233" Type="http://schemas.openxmlformats.org/officeDocument/2006/relationships/hyperlink" Target="https://irp.cdn-website.com/39439f83/files/uploaded/LB35a-22nd%20Annual%20TRCA%20Conference_%20Directory-44dee19e.pdf" TargetMode="External"/><Relationship Id="rId254" Type="http://schemas.openxmlformats.org/officeDocument/2006/relationships/hyperlink" Target="https://irp.cdn-website.com/39439f83/files/uploaded/DCAD%20Lawsuits%202010%20thru%202022-Nov2022.pdf" TargetMode="External"/><Relationship Id="rId28" Type="http://schemas.openxmlformats.org/officeDocument/2006/relationships/hyperlink" Target="https://irp.cdn-website.com/39439f83/files/uploaded/LB13d-USPAP%20Stds%201-2-9500533a.pdf" TargetMode="External"/><Relationship Id="rId49" Type="http://schemas.openxmlformats.org/officeDocument/2006/relationships/hyperlink" Target="https://irp.cdn-website.com/39439f83/files/uploaded/C2-MSFM-Notice%20Value%20vs%20Justin%20Rd%20Comps%202017-2023.pdf" TargetMode="External"/><Relationship Id="rId114" Type="http://schemas.openxmlformats.org/officeDocument/2006/relationships/hyperlink" Target="https://irp.cdn-website.com/39439f83/files/uploaded/P16a-MSFM-Review%20ICWs%20for%202023.pdf" TargetMode="External"/><Relationship Id="rId60" Type="http://schemas.openxmlformats.org/officeDocument/2006/relationships/hyperlink" Target="https://irp.cdn-website.com/39439f83/files/uploaded/LB17-TDLR%205-020823%20Vexler%20response%20for%20020323%20Ramirez%20request-cbcd9b97.pdf" TargetMode="External"/><Relationship Id="rId81" Type="http://schemas.openxmlformats.org/officeDocument/2006/relationships/hyperlink" Target="https://irp.cdn-website.com/39439f83/files/uploaded/LB20c-39g-2022%20Annual%20Report-39183edf.pdf" TargetMode="External"/><Relationship Id="rId135" Type="http://schemas.openxmlformats.org/officeDocument/2006/relationships/hyperlink" Target="https://irp.cdn-website.com/39439f83/files/uploaded/Graphic%20-6%20Violates%2023.01e-MSFM%20by%20Date%20thru%202023.pdf" TargetMode="External"/><Relationship Id="rId156" Type="http://schemas.openxmlformats.org/officeDocument/2006/relationships/hyperlink" Target="https://irp.cdn-website.com/39439f83/files/uploaded/Bev%20Henley%20Complaint%20Filed%20w%20TDLR.PDF" TargetMode="External"/><Relationship Id="rId177" Type="http://schemas.openxmlformats.org/officeDocument/2006/relationships/hyperlink" Target="https://irp.cdn-website.com/39439f83/files/uploaded/LB33j-34e-DCAD%20BOD%20Policies%20-%20Procedures%20(final)%20(1)-ea860291.pdf" TargetMode="External"/><Relationship Id="rId198" Type="http://schemas.openxmlformats.org/officeDocument/2006/relationships/hyperlink" Target="https://irp.cdn-website.com/39439f83/files/uploaded/LB33d-36f-38f-SB-2-Explanatory-Q-A-LR%20pdf%20notes-f890816f.pdf" TargetMode="External"/><Relationship Id="rId202" Type="http://schemas.openxmlformats.org/officeDocument/2006/relationships/hyperlink" Target="https://irp.cdn-website.com/39439f83/files/uploaded/LB38c-Tx%20Prop%20Tax%20Basics%202020%20pgs1-8-pdf%20notes-e661f3ba.pdf" TargetMode="External"/><Relationship Id="rId223" Type="http://schemas.openxmlformats.org/officeDocument/2006/relationships/hyperlink" Target="https://irp.cdn-website.com/39439f83/files/uploaded/LB39l-ARB%20Page-042823-c1a4dd19.pdf" TargetMode="External"/><Relationship Id="rId244" Type="http://schemas.openxmlformats.org/officeDocument/2006/relationships/hyperlink" Target="https://irp.cdn-website.com/39439f83/files/uploaded/P16b-DCAD%20ICWs%20ABC-data%20sheet%202023.pdf" TargetMode="External"/><Relationship Id="rId18" Type="http://schemas.openxmlformats.org/officeDocument/2006/relationships/hyperlink" Target="https://irp.cdn-website.com/39439f83/files/uploaded/LB8a--4%20Violate%2023.012%20Inc%20Method-fe1e4d54.pdf" TargetMode="External"/><Relationship Id="rId39" Type="http://schemas.openxmlformats.org/officeDocument/2006/relationships/hyperlink" Target="https://irp.cdn-website.com/39439f83/files/uploaded/LB14b--9-2%20Bias%20or%20Extortion.pdf" TargetMode="External"/><Relationship Id="rId50" Type="http://schemas.openxmlformats.org/officeDocument/2006/relationships/hyperlink" Target="https://irp.cdn-website.com/39439f83/files/uploaded/LB17-TDLR%201a-DCAD%20Violations%20Summary-38b7691b.pdf" TargetMode="External"/><Relationship Id="rId104" Type="http://schemas.openxmlformats.org/officeDocument/2006/relationships/hyperlink" Target="https://irp.cdn-website.com/39439f83/files/uploaded/Saling%2C%20as%20Corp%20Rep%2C%20Charles%20-%20790661%20Final_full.pdf" TargetMode="External"/><Relationship Id="rId125" Type="http://schemas.openxmlformats.org/officeDocument/2006/relationships/hyperlink" Target="https://irp.cdn-website.com/39439f83/files/uploaded/M1-2022%20SFM-Review%20DCAD%20ICWs%202016-2022-082522.pdf" TargetMode="External"/><Relationship Id="rId146" Type="http://schemas.openxmlformats.org/officeDocument/2006/relationships/hyperlink" Target="https://irp.cdn-website.com/39439f83/files/uploaded/P16a-MSFM-Review%20ICWs%20for%202023.pdf" TargetMode="External"/><Relationship Id="rId167" Type="http://schemas.openxmlformats.org/officeDocument/2006/relationships/hyperlink" Target="https://irp.cdn-website.com/39439f83/files/uploaded/LB33c-36g-Acct%20Updates%20per%202021%20Webpages%20DCAD.PDF" TargetMode="External"/><Relationship Id="rId188" Type="http://schemas.openxmlformats.org/officeDocument/2006/relationships/hyperlink" Target="https://irp.cdn-website.com/39439f83/files/uploaded/LB35b-2071-28th%20Annual%20Legal%20Seminar%20on%20Ad%20Valorem%20Taxation-2447a69f.pdf" TargetMode="External"/><Relationship Id="rId71" Type="http://schemas.openxmlformats.org/officeDocument/2006/relationships/hyperlink" Target="https://irp.cdn-website.com/39439f83/files/uploaded/LB18-TALCB-012723-2-Email%20from%20TALCB%20forwarded-acknowledged%20by%20Shovlin%20ADA-4ce426f1.pdf" TargetMode="External"/><Relationship Id="rId92" Type="http://schemas.openxmlformats.org/officeDocument/2006/relationships/hyperlink" Target="https://irp.cdn-website.com/39439f83/files/uploaded/LB22f-IAAO%20Mass%20Appr%20Sec%205.5-5a51804b.pdf" TargetMode="External"/><Relationship Id="rId213" Type="http://schemas.openxmlformats.org/officeDocument/2006/relationships/hyperlink" Target="https://irp.cdn-website.com/39439f83/files/uploaded/LB4b-22b-25-PTC%20Chapter%2023.01(b)%20highlighted.pdf" TargetMode="External"/><Relationship Id="rId234" Type="http://schemas.openxmlformats.org/officeDocument/2006/relationships/hyperlink" Target="https://irp.cdn-website.com/39439f83/files/uploaded/LB35b-2071-28th%20Annual%20Legal%20Seminar%20on%20Ad%20Valorem%20Taxation-2447a69f.pdf" TargetMode="External"/><Relationship Id="rId2" Type="http://schemas.openxmlformats.org/officeDocument/2006/relationships/hyperlink" Target="https://irp.cdn-website.com/39439f83/files/uploaded/LB0-list%20DC%20taxing%20entitites-63666a38.pdf" TargetMode="External"/><Relationship Id="rId29" Type="http://schemas.openxmlformats.org/officeDocument/2006/relationships/hyperlink" Target="https://irp.cdn-website.com/39439f83/files/uploaded/LB6b-13e-USPAP%20Mass%20Appr%20Stds%205-6-2dbff4de.pdf" TargetMode="External"/><Relationship Id="rId255" Type="http://schemas.openxmlformats.org/officeDocument/2006/relationships/hyperlink" Target="https://irp.cdn-website.com/39439f83/files/uploaded/LB12--7%20Sample%20140%20Analysis%20Summary-7f64cb9b.pdf" TargetMode="External"/><Relationship Id="rId40" Type="http://schemas.openxmlformats.org/officeDocument/2006/relationships/hyperlink" Target="https://irp.cdn-website.com/39439f83/files/uploaded/LB15--10%20Violate%20Prof%20Practice%20Rules-1a4088c2.pdf" TargetMode="External"/><Relationship Id="rId115" Type="http://schemas.openxmlformats.org/officeDocument/2006/relationships/hyperlink" Target="https://irp.cdn-website.com/39439f83/files/uploaded/2019-2022%20140%20Values%20Tracked%20113022%20update.pdf" TargetMode="External"/><Relationship Id="rId136" Type="http://schemas.openxmlformats.org/officeDocument/2006/relationships/hyperlink" Target="https://www.dentoncad.com/wp-content/uploads/2023/09/Recording-081723.mp3" TargetMode="External"/><Relationship Id="rId157" Type="http://schemas.openxmlformats.org/officeDocument/2006/relationships/hyperlink" Target="https://irp.cdn-website.com/39439f83/files/uploaded/02-25-22-Amid%20mismgmt%20accusations-DRC-Edit-SCAN0025.PDF" TargetMode="External"/><Relationship Id="rId178" Type="http://schemas.openxmlformats.org/officeDocument/2006/relationships/hyperlink" Target="https://irp.cdn-website.com/39439f83/files/uploaded/LB33k-Notice%20121522-Home%20-%20Denton%20CAD-5c485da1.pdf" TargetMode="External"/><Relationship Id="rId61" Type="http://schemas.openxmlformats.org/officeDocument/2006/relationships/hyperlink" Target="https://irp.cdn-website.com/39439f83/files/uploaded/LB17-TDLR%205a-0-Identify%20Sections%20of%20TDLR%20Violated-7ea92eb5.pdf" TargetMode="External"/><Relationship Id="rId82" Type="http://schemas.openxmlformats.org/officeDocument/2006/relationships/hyperlink" Target="https://irp.cdn-website.com/39439f83/files/uploaded/LB20d-08-26-21%20Website-c3bc33cd.pdf" TargetMode="External"/><Relationship Id="rId199" Type="http://schemas.openxmlformats.org/officeDocument/2006/relationships/hyperlink" Target="https://irp.cdn-website.com/39439f83/files/uploaded/LB37-Hope%20McClure%20Separation%20Agreement-e4f09a90.pdf" TargetMode="External"/><Relationship Id="rId203" Type="http://schemas.openxmlformats.org/officeDocument/2006/relationships/hyperlink" Target="https://irp.cdn-website.com/39439f83/files/uploaded/LB38d-Tx%20Prop%20Tax%20Basics%202022%20pgs1-8-pdf%20notes-ff947f55.pdf" TargetMode="External"/><Relationship Id="rId19" Type="http://schemas.openxmlformats.org/officeDocument/2006/relationships/hyperlink" Target="https://irp.cdn-website.com/39439f83/files/uploaded/LB8b-PTC%20Sec%2023.012-7a250845.pdf" TargetMode="External"/><Relationship Id="rId224" Type="http://schemas.openxmlformats.org/officeDocument/2006/relationships/hyperlink" Target="https://irp.cdn-website.com/39439f83/files/uploaded/LB39e-40a-WebPg-About%20Us-Codes-Standards-031423-cced9661.pdf" TargetMode="External"/><Relationship Id="rId245" Type="http://schemas.openxmlformats.org/officeDocument/2006/relationships/hyperlink" Target="https://irp.cdn-website.com/39439f83/files/uploaded/P16a-MSFM-Review%20ICWs%20for%202023.pdf" TargetMode="External"/><Relationship Id="rId30" Type="http://schemas.openxmlformats.org/officeDocument/2006/relationships/hyperlink" Target="https://irp.cdn-website.com/39439f83/files/uploaded/LB13b-PTC%20Chapter%2023.01(b)(f)-23.013-%20highlighted-d84e6ab8.pdf" TargetMode="External"/><Relationship Id="rId105" Type="http://schemas.openxmlformats.org/officeDocument/2006/relationships/hyperlink" Target="https://irp.cdn-website.com/39439f83/files/uploaded/LB23b-Review%20Property%20for%20Sale-Goody%20vs%20MSFM%202019-2020-da003756.pdf" TargetMode="External"/><Relationship Id="rId126" Type="http://schemas.openxmlformats.org/officeDocument/2006/relationships/hyperlink" Target="https://irp.cdn-website.com/39439f83/files/uploaded/K-2022%20SFM%20DCAD%202016%20ICW%2BSupport.PDF" TargetMode="External"/><Relationship Id="rId147" Type="http://schemas.openxmlformats.org/officeDocument/2006/relationships/hyperlink" Target="https://irp.cdn-website.com/39439f83/files/uploaded/LB26a-30e-MB-Mavex%20Shops%20Shoppin%20Center-%20Market%20Value.pdf" TargetMode="External"/><Relationship Id="rId168" Type="http://schemas.openxmlformats.org/officeDocument/2006/relationships/hyperlink" Target="https://irp.cdn-website.com/39439f83/files/uploaded/LB33d-36f-38f-SB-2-Explanatory-Q-A-LR%20pdf%20notes-f890816f.pdf" TargetMode="External"/><Relationship Id="rId51" Type="http://schemas.openxmlformats.org/officeDocument/2006/relationships/hyperlink" Target="https://irp.cdn-website.com/39439f83/files/uploaded/LB17-TDLR%201b-Open%20Letter%20read%20into%20record%20at%20ARB%2022%20Hearing-34fd680e.pdf" TargetMode="External"/><Relationship Id="rId72" Type="http://schemas.openxmlformats.org/officeDocument/2006/relationships/hyperlink" Target="https://irp.cdn-website.com/39439f83/files/uploaded/LB18-TALCB-020823-1-email-w-Notice%20of%20non-jurisdiction-e3a22cdf.pdf" TargetMode="External"/><Relationship Id="rId93" Type="http://schemas.openxmlformats.org/officeDocument/2006/relationships/hyperlink" Target="https://irp.cdn-website.com/39439f83/files/uploaded/LB22f-USPAP%20Std%205-7.pdf" TargetMode="External"/><Relationship Id="rId189" Type="http://schemas.openxmlformats.org/officeDocument/2006/relationships/hyperlink" Target="https://irp.cdn-website.com/39439f83/files/uploaded/LB35c-Braden%20Metcalf%20-%202016%20TAAO%20-%20ICTA%20Annual%20Conference-f5d44e3a.pdf" TargetMode="External"/><Relationship Id="rId3" Type="http://schemas.openxmlformats.org/officeDocument/2006/relationships/hyperlink" Target="https://irp.cdn-website.com/39439f83/files/uploaded/LB1a-03-03-22-d172e4bc.pdf" TargetMode="External"/><Relationship Id="rId214" Type="http://schemas.openxmlformats.org/officeDocument/2006/relationships/hyperlink" Target="https://irp.cdn-website.com/39439f83/files/uploaded/LB39b-40f-WebPg-Announcements-032023-fd50635c.pdf" TargetMode="External"/><Relationship Id="rId235" Type="http://schemas.openxmlformats.org/officeDocument/2006/relationships/hyperlink" Target="https://irp.cdn-website.com/39439f83/files/uploaded/LB35c-Braden%20Metcalf%20-%202016%20TAAO%20-%20ICTA%20Annual%20Conference-f5d44e3a.pdf" TargetMode="External"/><Relationship Id="rId256" Type="http://schemas.openxmlformats.org/officeDocument/2006/relationships/hyperlink" Target="https://irp.cdn-website.com/39439f83/files/uploaded/2019-2022%20140%20Values%20Tracked%20113022%20update.pdf" TargetMode="External"/><Relationship Id="rId116" Type="http://schemas.openxmlformats.org/officeDocument/2006/relationships/hyperlink" Target="https://irp.cdn-website.com/39439f83/files/uploaded/LB12--7%20Sample%20140%20Analysis%20Summary-7f64cb9b.pdf" TargetMode="External"/><Relationship Id="rId137" Type="http://schemas.openxmlformats.org/officeDocument/2006/relationships/hyperlink" Target="https://irp.cdn-website.com/39439f83/files/uploaded/SCAN3462_000.pdf" TargetMode="External"/><Relationship Id="rId158" Type="http://schemas.openxmlformats.org/officeDocument/2006/relationships/hyperlink" Target="https://irp.cdn-website.com/39439f83/files/uploaded/LB32a-Annual%20Reports%20Reviewed%202018-2021-83a4383f.pdf" TargetMode="External"/><Relationship Id="rId20" Type="http://schemas.openxmlformats.org/officeDocument/2006/relationships/hyperlink" Target="https://irp.cdn-website.com/39439f83/files/uploaded/copy%20of%202022%20DCAD%20ICW.pdf" TargetMode="External"/><Relationship Id="rId41" Type="http://schemas.openxmlformats.org/officeDocument/2006/relationships/hyperlink" Target="https://irp.cdn-website.com/39439f83/files/uploaded/LB4a-16a-Texas%20PTC%20Section%205.04-f80bd133.pdf" TargetMode="External"/><Relationship Id="rId62" Type="http://schemas.openxmlformats.org/officeDocument/2006/relationships/hyperlink" Target="https://irp.cdn-website.com/39439f83/files/uploaded/LB17-TDLR%205b-1-MSFM%20Value%20Records%202015-2022-f316d71a.PDF" TargetMode="External"/><Relationship Id="rId83" Type="http://schemas.openxmlformats.org/officeDocument/2006/relationships/hyperlink" Target="https://irp.cdn-website.com/39439f83/files/uploaded/LB20e-Minutes%20from%2007-28-22%20w_o%20sigs-e4cdf61b.pdf" TargetMode="External"/><Relationship Id="rId179" Type="http://schemas.openxmlformats.org/officeDocument/2006/relationships/hyperlink" Target="https://irp.cdn-website.com/39439f83/files/uploaded/LB33l-121522-Board%20of%20Directors%20-%20Denton%20CAD-684dc050.pdf" TargetMode="External"/><Relationship Id="rId190" Type="http://schemas.openxmlformats.org/officeDocument/2006/relationships/hyperlink" Target="https://irp.cdn-website.com/39439f83/files/uploaded/LB35d-Braden%20W.%20Metcalf%20-%20NJDHS-da253402.pdf" TargetMode="External"/><Relationship Id="rId204" Type="http://schemas.openxmlformats.org/officeDocument/2006/relationships/hyperlink" Target="https://irp.cdn-website.com/39439f83/files/uploaded/LB38e-Whats-Changed-after-SB-2-06f3e857.pdf" TargetMode="External"/><Relationship Id="rId225" Type="http://schemas.openxmlformats.org/officeDocument/2006/relationships/hyperlink" Target="https://irp.cdn-website.com/39439f83/files/uploaded/LB40b-WebPg-Ed-Training-2023%20Schedule-031423-270a8483.pdf" TargetMode="External"/><Relationship Id="rId246" Type="http://schemas.openxmlformats.org/officeDocument/2006/relationships/hyperlink" Target="https://irp.cdn-website.com/39439f83/files/uploaded/LB42-For%20Feb%20Meeting-BOD%20Value%20Changes%20577-580-c27edce9.pdf" TargetMode="External"/><Relationship Id="rId106" Type="http://schemas.openxmlformats.org/officeDocument/2006/relationships/hyperlink" Target="https://irp.cdn-website.com/39439f83/files/uploaded/Z2-2022%20SFM%20Cap%20Rates%20Imputed%20on%20DCAD-112321.pdf" TargetMode="External"/><Relationship Id="rId127" Type="http://schemas.openxmlformats.org/officeDocument/2006/relationships/hyperlink" Target="https://irp.cdn-website.com/39439f83/files/uploaded/P16a-MSFM-Review%20ICWs%20for%202023.pdf" TargetMode="External"/><Relationship Id="rId10" Type="http://schemas.openxmlformats.org/officeDocument/2006/relationships/hyperlink" Target="https://irp.cdn-website.com/39439f83/files/uploaded/LB3a-Def%20USPSP%20Appr%20Foundation-58319d5b.pdf" TargetMode="External"/><Relationship Id="rId31" Type="http://schemas.openxmlformats.org/officeDocument/2006/relationships/hyperlink" Target="https://irp.cdn-website.com/39439f83/files/uploaded/Standard%20Deviation%20Analysis%20with%20Comps%202020-2017.pdf" TargetMode="External"/><Relationship Id="rId52" Type="http://schemas.openxmlformats.org/officeDocument/2006/relationships/hyperlink" Target="https://irp.cdn-website.com/39439f83/files/uploaded/LB17-TDLR%201c-Open%20Letter%20posted%20on%20Website-b2f5ab9d.pdf" TargetMode="External"/><Relationship Id="rId73" Type="http://schemas.openxmlformats.org/officeDocument/2006/relationships/hyperlink" Target="https://irp.cdn-website.com/39439f83/files/uploaded/LB18-TALCB-020823-1-letter-attached-No%20Jurisdiction%20-%20TDLR%20doc-f5ad1ffe.pdf" TargetMode="External"/><Relationship Id="rId94" Type="http://schemas.openxmlformats.org/officeDocument/2006/relationships/hyperlink" Target="https://irp.cdn-website.com/39439f83/files/uploaded/LB22e-Page%2025-2022%20DCAD%20Mass%20Appr%20Report-8f558a93.pdf" TargetMode="External"/><Relationship Id="rId148" Type="http://schemas.openxmlformats.org/officeDocument/2006/relationships/hyperlink" Target="https://irp.cdn-website.com/39439f83/files/uploaded/LB26b-30f-Review%20MB%20appraisal%20report-3-012722.pdf" TargetMode="External"/><Relationship Id="rId169" Type="http://schemas.openxmlformats.org/officeDocument/2006/relationships/hyperlink" Target="https://www.dentoncad.com/wp-content/uploads/2023/09/Board-Recording_05-11-23.mp3" TargetMode="External"/><Relationship Id="rId4" Type="http://schemas.openxmlformats.org/officeDocument/2006/relationships/hyperlink" Target="https://irp.cdn-website.com/39439f83/files/uploaded/LB1b-05-10-22-DC%20expects%20to%20send%20another%20175000%20thuis%20month-nbcdfw-b899f5ce.PDF" TargetMode="External"/><Relationship Id="rId180" Type="http://schemas.openxmlformats.org/officeDocument/2006/relationships/hyperlink" Target="https://irp.cdn-website.com/39439f83/files/uploaded/LB33i-34a-36a-041223-DCAD%20email%20reply%20with%20missing%20agenda%20docs-946c8958.pdf" TargetMode="External"/><Relationship Id="rId215" Type="http://schemas.openxmlformats.org/officeDocument/2006/relationships/hyperlink" Target="https://irp.cdn-website.com/39439f83/files/uploaded/LB39c-2022%20MAP%20Results%20(1)-f9157ecc.pdf" TargetMode="External"/><Relationship Id="rId236" Type="http://schemas.openxmlformats.org/officeDocument/2006/relationships/hyperlink" Target="https://irp.cdn-website.com/39439f83/files/uploaded/LB35d-Braden%20W.%20Metcalf%20-%20NJDHS-da253402.pdf" TargetMode="External"/><Relationship Id="rId257" Type="http://schemas.openxmlformats.org/officeDocument/2006/relationships/hyperlink" Target="https://irp.cdn-website.com/39439f83/files/uploaded/Dates%20Prop%20Search%20Data%20Updated%20May-Sept%202023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irp.cdn-website.com/39439f83/files/uploaded/2019-2022%20140%20Values%20Tracked%20113022%20update.pdf" TargetMode="External"/><Relationship Id="rId21" Type="http://schemas.openxmlformats.org/officeDocument/2006/relationships/hyperlink" Target="https://irp.cdn-website.com/39439f83/files/uploaded/LB20c-39g-2022%20Annual%20Report-39183edf.pdf" TargetMode="External"/><Relationship Id="rId42" Type="http://schemas.openxmlformats.org/officeDocument/2006/relationships/hyperlink" Target="https://irp.cdn-website.com/39439f83/files/uploaded/L-2022%20SFM%20ICW%202022%20Re-Drafted%20w%20Actual%20Data-082222-101722.pdf" TargetMode="External"/><Relationship Id="rId47" Type="http://schemas.openxmlformats.org/officeDocument/2006/relationships/hyperlink" Target="https://irp.cdn-website.com/39439f83/files/uploaded/LB13d-USPAP%20Stds%201-2-9500533a.pdf" TargetMode="External"/><Relationship Id="rId63" Type="http://schemas.openxmlformats.org/officeDocument/2006/relationships/hyperlink" Target="https://irp.cdn-website.com/39439f83/files/uploaded/LB38e-Whats-Changed-after-SB-2-06f3e857.pdf" TargetMode="External"/><Relationship Id="rId68" Type="http://schemas.openxmlformats.org/officeDocument/2006/relationships/hyperlink" Target="https://irp.cdn-website.com/39439f83/files/uploaded/M1-2022%20SFM-Review%20DCAD%20ICWs%202016-2022-082522.pdf" TargetMode="External"/><Relationship Id="rId84" Type="http://schemas.openxmlformats.org/officeDocument/2006/relationships/hyperlink" Target="https://irp.cdn-website.com/39439f83/files/uploaded/Z2-2022%20SFM%20Cap%20Rates%20Imputed%20on%20DCAD-112321.pdf" TargetMode="External"/><Relationship Id="rId89" Type="http://schemas.openxmlformats.org/officeDocument/2006/relationships/hyperlink" Target="https://irp.cdn-website.com/39439f83/files/uploaded/P13b-MSFM-2023%20Projected%20w%2012%20Cap%20DCAD%20Value.pdf" TargetMode="External"/><Relationship Id="rId16" Type="http://schemas.openxmlformats.org/officeDocument/2006/relationships/hyperlink" Target="https://irp.cdn-website.com/39439f83/files/uploaded/State%20Comp-2021%20Appraisal%20District%20Ratio%20Study.pdf" TargetMode="External"/><Relationship Id="rId11" Type="http://schemas.openxmlformats.org/officeDocument/2006/relationships/hyperlink" Target="https://irp.cdn-website.com/39439f83/files/uploaded/LB12--7%20Sample%20140%20Analysis%20Summary-7f64cb9b.pdf" TargetMode="External"/><Relationship Id="rId32" Type="http://schemas.openxmlformats.org/officeDocument/2006/relationships/hyperlink" Target="https://irp.cdn-website.com/39439f83/files/uploaded/2021.06.04%20Vexler%20Report.pdf" TargetMode="External"/><Relationship Id="rId37" Type="http://schemas.openxmlformats.org/officeDocument/2006/relationships/hyperlink" Target="https://irp.cdn-website.com/39439f83/files/uploaded/A-2022%20SFM%20History%20w%20Comps%202011-2022-081922.pdf" TargetMode="External"/><Relationship Id="rId53" Type="http://schemas.openxmlformats.org/officeDocument/2006/relationships/hyperlink" Target="https://irp.cdn-website.com/39439f83/files/uploaded/Oper%20Stmt%2010%20yrs%20Ending%20123120%20%2BSumm%20Info.pdf" TargetMode="External"/><Relationship Id="rId58" Type="http://schemas.openxmlformats.org/officeDocument/2006/relationships/hyperlink" Target="https://irp.cdn-website.com/39439f83/files/uploaded/IncomeCap%20Yellow.pdf" TargetMode="External"/><Relationship Id="rId74" Type="http://schemas.openxmlformats.org/officeDocument/2006/relationships/hyperlink" Target="https://irp.cdn-website.com/39439f83/files/uploaded/Property%20Taxes%20as%20%25%20of%20Rent%202021-060921.pdf" TargetMode="External"/><Relationship Id="rId79" Type="http://schemas.openxmlformats.org/officeDocument/2006/relationships/hyperlink" Target="https://irp.cdn-website.com/39439f83/files/uploaded/E-2022%20SFM%20Lease%2BOcc%20Chart%202001-2022-082222.pdf" TargetMode="External"/><Relationship Id="rId102" Type="http://schemas.openxmlformats.org/officeDocument/2006/relationships/hyperlink" Target="https://irp.cdn-website.com/39439f83/files/uploaded/2016-06-30%20Pre-Hearing%20Meeting%20ICW%20vs%20Data%20vs%20Value%20Settled.pdf" TargetMode="External"/><Relationship Id="rId5" Type="http://schemas.openxmlformats.org/officeDocument/2006/relationships/hyperlink" Target="https://irp.cdn-website.com/39439f83/files/uploaded/copy%20of%202022%20DCAD%20ICW.pdf" TargetMode="External"/><Relationship Id="rId90" Type="http://schemas.openxmlformats.org/officeDocument/2006/relationships/hyperlink" Target="https://irp.cdn-website.com/39439f83/files/uploaded/P14-MSFM-IRR-Leverage%20Analysis%202016-2030.pdf" TargetMode="External"/><Relationship Id="rId95" Type="http://schemas.openxmlformats.org/officeDocument/2006/relationships/hyperlink" Target="https://irp.cdn-website.com/39439f83/files/uploaded/SCAN3462_000.pdf" TargetMode="External"/><Relationship Id="rId22" Type="http://schemas.openxmlformats.org/officeDocument/2006/relationships/hyperlink" Target="https://irp.cdn-website.com/39439f83/files/uploaded/LB20b-32f-2021%20Annual%20Report-c43f0dda.pdf" TargetMode="External"/><Relationship Id="rId27" Type="http://schemas.openxmlformats.org/officeDocument/2006/relationships/hyperlink" Target="https://irp.cdn-website.com/39439f83/files/uploaded/LB12--7%20Sample%20140%20Analysis%20Summary-7f64cb9b.pdf" TargetMode="External"/><Relationship Id="rId43" Type="http://schemas.openxmlformats.org/officeDocument/2006/relationships/hyperlink" Target="https://irp.cdn-website.com/39439f83/files/uploaded/M2-2202%20SFM-DCAD%20ICWs%202016-2022.PDF" TargetMode="External"/><Relationship Id="rId48" Type="http://schemas.openxmlformats.org/officeDocument/2006/relationships/hyperlink" Target="https://irp.cdn-website.com/39439f83/files/uploaded/LB15--10%20Violate%20Prof%20Practice%20Rules-1a4088c2.pdf" TargetMode="External"/><Relationship Id="rId64" Type="http://schemas.openxmlformats.org/officeDocument/2006/relationships/hyperlink" Target="https://irp.cdn-website.com/39439f83/files/uploaded/LB38c-Tx%20Prop%20Tax%20Basics%202020%20pgs1-8-pdf%20notes-e661f3ba.pdf" TargetMode="External"/><Relationship Id="rId69" Type="http://schemas.openxmlformats.org/officeDocument/2006/relationships/hyperlink" Target="https://irp.cdn-website.com/39439f83/files/uploaded/Rent%20Rolls-Rents-Taxes-Notes%202016-2021-2021%20TabC.pdf" TargetMode="External"/><Relationship Id="rId80" Type="http://schemas.openxmlformats.org/officeDocument/2006/relationships/hyperlink" Target="https://irp.cdn-website.com/39439f83/files/uploaded/P10a-MSFM-Chart-Lease%20Space%20Area-History%20Info.pdf" TargetMode="External"/><Relationship Id="rId85" Type="http://schemas.openxmlformats.org/officeDocument/2006/relationships/hyperlink" Target="https://irp.cdn-website.com/39439f83/files/uploaded/Z6-2022%20SFM%20Cap%20Rate%20Valuations%2BDCAD%20Values-081822.pdf" TargetMode="External"/><Relationship Id="rId12" Type="http://schemas.openxmlformats.org/officeDocument/2006/relationships/hyperlink" Target="https://www.dentoncad.com/wp-content/uploads/2023/09/Recording-081723.mp3" TargetMode="External"/><Relationship Id="rId17" Type="http://schemas.openxmlformats.org/officeDocument/2006/relationships/hyperlink" Target="https://irp.cdn-website.com/39439f83/files/uploaded/DCADs%20SC45%20Income%20Analysis%202023.pdf" TargetMode="External"/><Relationship Id="rId25" Type="http://schemas.openxmlformats.org/officeDocument/2006/relationships/hyperlink" Target="https://irp.cdn-website.com/39439f83/files/uploaded/2019-2022%20140%20Values%20Tracked%20091922-101122.pdf" TargetMode="External"/><Relationship Id="rId33" Type="http://schemas.openxmlformats.org/officeDocument/2006/relationships/hyperlink" Target="https://irp.cdn-website.com/39439f83/files/uploaded/Standard%20Deviation%20Analysis%20with%20Comps%202020-2017.pdf" TargetMode="External"/><Relationship Id="rId38" Type="http://schemas.openxmlformats.org/officeDocument/2006/relationships/hyperlink" Target="https://irp.cdn-website.com/39439f83/files/uploaded/History%20with%20Comparables%202011-2021-2021TabA-071921.pdf" TargetMode="External"/><Relationship Id="rId46" Type="http://schemas.openxmlformats.org/officeDocument/2006/relationships/hyperlink" Target="https://irp.cdn-website.com/39439f83/files/uploaded/LB13c-USPAP%20Prof%20Gen%20Stds-c6b52471.pdf" TargetMode="External"/><Relationship Id="rId59" Type="http://schemas.openxmlformats.org/officeDocument/2006/relationships/hyperlink" Target="https://irp.cdn-website.com/39439f83/files/uploaded/Common_Errors_and_Issues%20Appraisal%20Institute.pdf" TargetMode="External"/><Relationship Id="rId67" Type="http://schemas.openxmlformats.org/officeDocument/2006/relationships/hyperlink" Target="https://www.dentoncad.com/wp-content/uploads/2023/09/Recording-081723.mp3" TargetMode="External"/><Relationship Id="rId103" Type="http://schemas.openxmlformats.org/officeDocument/2006/relationships/printerSettings" Target="../printerSettings/printerSettings4.bin"/><Relationship Id="rId20" Type="http://schemas.openxmlformats.org/officeDocument/2006/relationships/hyperlink" Target="https://www.dentoncad.com/wp-content/uploads/2023/09/BOD15Jun23.mp3" TargetMode="External"/><Relationship Id="rId41" Type="http://schemas.openxmlformats.org/officeDocument/2006/relationships/hyperlink" Target="https://irp.cdn-website.com/39439f83/files/uploaded/J-2022%20SFM%20DCAD%202022%20ICW%2BRent%20Roll%20Info.PDF" TargetMode="External"/><Relationship Id="rId54" Type="http://schemas.openxmlformats.org/officeDocument/2006/relationships/hyperlink" Target="https://irp.cdn-website.com/39439f83/files/uploaded/Oper%20Stmt%2011%20yrs%20Ending%20123121%20%2BSumm%20Info%20062821.pdf" TargetMode="External"/><Relationship Id="rId62" Type="http://schemas.openxmlformats.org/officeDocument/2006/relationships/hyperlink" Target="https://irp.cdn-website.com/39439f83/files/uploaded/LB0-cert%20signatures%20Mass%20Appr%20Report%202018-2022-4472bc4f.PDF" TargetMode="External"/><Relationship Id="rId70" Type="http://schemas.openxmlformats.org/officeDocument/2006/relationships/hyperlink" Target="https://irp.cdn-website.com/39439f83/files/uploaded/Rent%20Rolls-Rents-Taxes%202011-2021-2021%20TabC.pdf" TargetMode="External"/><Relationship Id="rId75" Type="http://schemas.openxmlformats.org/officeDocument/2006/relationships/hyperlink" Target="https://irp.cdn-website.com/39439f83/files/uploaded/Lease%2BNNN%20Rates%20Compared-2021%20TabE-060921.pdf" TargetMode="External"/><Relationship Id="rId83" Type="http://schemas.openxmlformats.org/officeDocument/2006/relationships/hyperlink" Target="https://irp.cdn-website.com/39439f83/files/uploaded/Review%20Comm%20SC%20Values%2BCap%20Rates-2021%20Tab%20J-112321%20update.pdf" TargetMode="External"/><Relationship Id="rId88" Type="http://schemas.openxmlformats.org/officeDocument/2006/relationships/hyperlink" Target="https://irp.cdn-website.com/39439f83/files/uploaded/P13a-MSFM-NOI%20Valuations-CF-Prop%20Tax.pdf" TargetMode="External"/><Relationship Id="rId91" Type="http://schemas.openxmlformats.org/officeDocument/2006/relationships/hyperlink" Target="https://irp.cdn-website.com/39439f83/files/uploaded/P13a-MSFM-NOI%20Valuations-CF-Prop%20Tax.pdf" TargetMode="External"/><Relationship Id="rId96" Type="http://schemas.openxmlformats.org/officeDocument/2006/relationships/hyperlink" Target="https://irp.cdn-website.com/39439f83/files/uploaded/Dates%20Prop%20Search%20Data%20Updated%20May-Sept%202023.pdf" TargetMode="External"/><Relationship Id="rId1" Type="http://schemas.openxmlformats.org/officeDocument/2006/relationships/hyperlink" Target="https://irp.cdn-website.com/39439f83/files/uploaded/Depo-McClure%20Hope%20M.%20-%20830585%20Final_full.pdf" TargetMode="External"/><Relationship Id="rId6" Type="http://schemas.openxmlformats.org/officeDocument/2006/relationships/hyperlink" Target="https://irp.cdn-website.com/39439f83/files/uploaded/G5-Tab%20L-Review%20DCAD%202022%20ICW-larger%20font-more%20notes.pdf" TargetMode="External"/><Relationship Id="rId15" Type="http://schemas.openxmlformats.org/officeDocument/2006/relationships/hyperlink" Target="https://irp.cdn-website.com/39439f83/files/uploaded/NCSS%20Stat%20Software-Appraisal_Ratio_Studies.pdf" TargetMode="External"/><Relationship Id="rId23" Type="http://schemas.openxmlformats.org/officeDocument/2006/relationships/hyperlink" Target="https://irp.cdn-website.com/39439f83/files/uploaded/LB32e-2020-annual-report-66f35004.pdf" TargetMode="External"/><Relationship Id="rId28" Type="http://schemas.openxmlformats.org/officeDocument/2006/relationships/hyperlink" Target="https://irp.cdn-website.com/39439f83/files/uploaded/DCAD%20Lawsuits%202010%20thru%202022-Nov2022.pdf" TargetMode="External"/><Relationship Id="rId36" Type="http://schemas.openxmlformats.org/officeDocument/2006/relationships/hyperlink" Target="https://irp.cdn-website.com/39439f83/files/uploaded/Standard%20Deviation%20Analysis%20w%20Comps-2021.pdf" TargetMode="External"/><Relationship Id="rId49" Type="http://schemas.openxmlformats.org/officeDocument/2006/relationships/hyperlink" Target="https://irp.cdn-website.com/39439f83/files/uploaded/LB7--3%20USPAP%20Stds%201-2-46cd0c99.pdf" TargetMode="External"/><Relationship Id="rId57" Type="http://schemas.openxmlformats.org/officeDocument/2006/relationships/hyperlink" Target="https://irp.cdn-website.com/39439f83/files/uploaded/P14-MSFM-IRR-Leverage%20Analysis%202016-2030.pdf" TargetMode="External"/><Relationship Id="rId10" Type="http://schemas.openxmlformats.org/officeDocument/2006/relationships/hyperlink" Target="https://irp.cdn-website.com/39439f83/files/uploaded/LB6b-13e-USPAP%20Mass%20Appr%20Stds%205-6-2dbff4de.pdf" TargetMode="External"/><Relationship Id="rId31" Type="http://schemas.openxmlformats.org/officeDocument/2006/relationships/hyperlink" Target="https://irp.cdn-website.com/39439f83/files/uploaded/LB20c-39g-2022%20Annual%20Report-39183edf.pdf" TargetMode="External"/><Relationship Id="rId44" Type="http://schemas.openxmlformats.org/officeDocument/2006/relationships/hyperlink" Target="https://irp.cdn-website.com/39439f83/files/uploaded/Map%20of%20MSFM%20and%20Comps.pdf" TargetMode="External"/><Relationship Id="rId52" Type="http://schemas.openxmlformats.org/officeDocument/2006/relationships/hyperlink" Target="https://irp.cdn-website.com/39439f83/files/uploaded/LB5-TX%20Const%20Article%208%20Sec%201-b41b8d9b.pdf" TargetMode="External"/><Relationship Id="rId60" Type="http://schemas.openxmlformats.org/officeDocument/2006/relationships/hyperlink" Target="https://irp.cdn-website.com/39439f83/files/uploaded/USPAP%20Formulas%20PCSYMBOL-E_%20Yellow%20Highlights.pdf" TargetMode="External"/><Relationship Id="rId65" Type="http://schemas.openxmlformats.org/officeDocument/2006/relationships/hyperlink" Target="https://irp.cdn-website.com/39439f83/files/uploaded/LB38d-Tx%20Prop%20Tax%20Basics%202022%20pgs1-8-pdf%20notes-ff947f55.pdf" TargetMode="External"/><Relationship Id="rId73" Type="http://schemas.openxmlformats.org/officeDocument/2006/relationships/hyperlink" Target="https://irp.cdn-website.com/39439f83/files/uploaded/Property%20Taxes%20as%20%25%20of%20Rent%202020-081221.pdf" TargetMode="External"/><Relationship Id="rId78" Type="http://schemas.openxmlformats.org/officeDocument/2006/relationships/hyperlink" Target="https://irp.cdn-website.com/39439f83/files/uploaded/H-2022%20SFM%20Property%20Taxes%20vs%20Rent-081822.pdf" TargetMode="External"/><Relationship Id="rId81" Type="http://schemas.openxmlformats.org/officeDocument/2006/relationships/hyperlink" Target="https://irp.cdn-website.com/39439f83/files/uploaded/P10b-MSFM-Chart-History%20Leases-Occ%20w%20Rent%20info.pdf" TargetMode="External"/><Relationship Id="rId86" Type="http://schemas.openxmlformats.org/officeDocument/2006/relationships/hyperlink" Target="https://irp.cdn-website.com/39439f83/files/uploaded/Z7-2022%20SFM-Diff%20Valuation%20Methods-081822.pdf" TargetMode="External"/><Relationship Id="rId94" Type="http://schemas.openxmlformats.org/officeDocument/2006/relationships/hyperlink" Target="https://irp.cdn-website.com/39439f83/files/uploaded/LB36d-Data-Export-Ex-justin-PropertySearchResults%20-%202023-04-17T111727.461%20CSV.pdf" TargetMode="External"/><Relationship Id="rId99" Type="http://schemas.openxmlformats.org/officeDocument/2006/relationships/hyperlink" Target="https://www.mockingbirdproperties.com/case-information" TargetMode="External"/><Relationship Id="rId101" Type="http://schemas.openxmlformats.org/officeDocument/2006/relationships/hyperlink" Target="https://irp.cdn-website.com/39439f83/files/uploaded/Saling%2C%20as%20Corp%20Rep%2C%20Charles%20-%20790661%20Final_full.pdf" TargetMode="External"/><Relationship Id="rId4" Type="http://schemas.openxmlformats.org/officeDocument/2006/relationships/hyperlink" Target="https://irp.cdn-website.com/39439f83/files/uploaded/LB4b-22b-25-PTC%20Chapter%2023.01(b)%20highlighted.pdf" TargetMode="External"/><Relationship Id="rId9" Type="http://schemas.openxmlformats.org/officeDocument/2006/relationships/hyperlink" Target="https://irp.cdn-website.com/39439f83/files/uploaded/Graphic%20-6%20Violates%2023.01e-MSFM%20by%20Date%20thru%202023.pdf" TargetMode="External"/><Relationship Id="rId13" Type="http://schemas.openxmlformats.org/officeDocument/2006/relationships/hyperlink" Target="https://irp.cdn-website.com/39439f83/files/uploaded/LB4b-22b-25-PTC%20Chapter%2023.01(b)%20highlighted.pdf" TargetMode="External"/><Relationship Id="rId18" Type="http://schemas.openxmlformats.org/officeDocument/2006/relationships/hyperlink" Target="https://irp.cdn-website.com/39439f83/files/uploaded/LB33d-36f-38f-SB-2-Explanatory-Q-A-LR%20pdf%20notes-f890816f.pdf" TargetMode="External"/><Relationship Id="rId39" Type="http://schemas.openxmlformats.org/officeDocument/2006/relationships/hyperlink" Target="https://irp.cdn-website.com/39439f83/files/uploaded/C-2022%20SFM%20Justin%20Rd%20Comps%202016-2022%20Notice%20vd%20Reduced-082522.pdf" TargetMode="External"/><Relationship Id="rId34" Type="http://schemas.openxmlformats.org/officeDocument/2006/relationships/hyperlink" Target="https://irp.cdn-website.com/39439f83/files/uploaded/Standard%20Deviation%20Analysis%20w%20Comps-2019.pdf" TargetMode="External"/><Relationship Id="rId50" Type="http://schemas.openxmlformats.org/officeDocument/2006/relationships/hyperlink" Target="https://irp.cdn-website.com/39439f83/files/uploaded/LB4b-22b-25-PTC%20Chapter%2023.01(b)%20highlighted.pdf" TargetMode="External"/><Relationship Id="rId55" Type="http://schemas.openxmlformats.org/officeDocument/2006/relationships/hyperlink" Target="https://irp.cdn-website.com/39439f83/files/uploaded/I1-2022%20SFM-10%2Byr%20Oper%20Stmt%2BSummary%20Info-081822.pdf" TargetMode="External"/><Relationship Id="rId76" Type="http://schemas.openxmlformats.org/officeDocument/2006/relationships/hyperlink" Target="https://irp.cdn-website.com/39439f83/files/uploaded/C3-MSFM-DCAD%20Val-Rents-NNN-Tax%20Compared.pdf" TargetMode="External"/><Relationship Id="rId97" Type="http://schemas.openxmlformats.org/officeDocument/2006/relationships/hyperlink" Target="https://irp.cdn-website.com/39439f83/files/uploaded/2023%20Postcard.pdf" TargetMode="External"/><Relationship Id="rId104" Type="http://schemas.openxmlformats.org/officeDocument/2006/relationships/drawing" Target="../drawings/drawing3.xml"/><Relationship Id="rId7" Type="http://schemas.openxmlformats.org/officeDocument/2006/relationships/hyperlink" Target="https://irp.cdn-website.com/39439f83/files/uploaded/LB10-PTC%20Chapter%2023.01(e)%20highlighted-c46c2da8.pdf" TargetMode="External"/><Relationship Id="rId71" Type="http://schemas.openxmlformats.org/officeDocument/2006/relationships/hyperlink" Target="https://irp.cdn-website.com/39439f83/files/uploaded/D2-2022%20SFM%202017-2022%20Rent%20Rolls%20Rents%20Taxes%20w%20notes-081822.pdf" TargetMode="External"/><Relationship Id="rId92" Type="http://schemas.openxmlformats.org/officeDocument/2006/relationships/hyperlink" Target="https://irp.cdn-website.com/39439f83/files/uploaded/LB36b-Data-Export-Ex-dcad_property_search_results20201124%20CSV.pdf" TargetMode="External"/><Relationship Id="rId2" Type="http://schemas.openxmlformats.org/officeDocument/2006/relationships/hyperlink" Target="https://irp.cdn-website.com/39439f83/files/uploaded/Saling%2C%20as%20Corp%20Rep%2C%20Charles%20-%20790661%20Final_full.pdf" TargetMode="External"/><Relationship Id="rId29" Type="http://schemas.openxmlformats.org/officeDocument/2006/relationships/hyperlink" Target="https://irp.cdn-website.com/39439f83/files/uploaded/LB32e-2020-annual-report-66f35004.pdf" TargetMode="External"/><Relationship Id="rId24" Type="http://schemas.openxmlformats.org/officeDocument/2006/relationships/hyperlink" Target="https://irp.cdn-website.com/39439f83/files/uploaded/Review%20Values%2BProtests%20140%20Comm%20SC%20Props%20051122.pdf" TargetMode="External"/><Relationship Id="rId40" Type="http://schemas.openxmlformats.org/officeDocument/2006/relationships/hyperlink" Target="https://irp.cdn-website.com/39439f83/files/uploaded/LB10-PTC%20Chapter%2023.01(e)%20highlighted-c46c2da8.pdf" TargetMode="External"/><Relationship Id="rId45" Type="http://schemas.openxmlformats.org/officeDocument/2006/relationships/hyperlink" Target="https://irp.cdn-website.com/39439f83/files/uploaded/C2-MSFM-Notice%20Value%20vs%20Justin%20Rd%20Comps%202017-2023.pdf" TargetMode="External"/><Relationship Id="rId66" Type="http://schemas.openxmlformats.org/officeDocument/2006/relationships/hyperlink" Target="https://irp.cdn-website.com/39439f83/files/uploaded/LB41f-DCAD%20Imp%20Info%20Flyer%20w%20ref%20SB2-2023-8b658696.PDF" TargetMode="External"/><Relationship Id="rId87" Type="http://schemas.openxmlformats.org/officeDocument/2006/relationships/hyperlink" Target="https://irp.cdn-website.com/39439f83/files/uploaded/P11-MSFM-Cap%20Rates%20Values%20vs%20DCAD%20Values.pdf" TargetMode="External"/><Relationship Id="rId61" Type="http://schemas.openxmlformats.org/officeDocument/2006/relationships/hyperlink" Target="https://irp.cdn-website.com/39439f83/files/uploaded/K-2022%20SFM%20DCAD%202016%20ICW%2BSupport.PDF" TargetMode="External"/><Relationship Id="rId82" Type="http://schemas.openxmlformats.org/officeDocument/2006/relationships/hyperlink" Target="https://irp.cdn-website.com/39439f83/files/uploaded/Review%20Goody%20Goody%20Prop%20for%20Sale%2BCompare%20MSFM-081621.pdf" TargetMode="External"/><Relationship Id="rId19" Type="http://schemas.openxmlformats.org/officeDocument/2006/relationships/hyperlink" Target="https://www.dentoncad.com/wp-content/uploads/2023/09/Board-Recording-040623.mp3" TargetMode="External"/><Relationship Id="rId14" Type="http://schemas.openxmlformats.org/officeDocument/2006/relationships/hyperlink" Target="https://irp.cdn-website.com/39439f83/files/uploaded/Deaf%20Smith%20CAD-MASS%20APPRAISAL%20and%20RATIO%20STUDY%20MANUAL%20and%20STANDARDS.pdf" TargetMode="External"/><Relationship Id="rId30" Type="http://schemas.openxmlformats.org/officeDocument/2006/relationships/hyperlink" Target="https://irp.cdn-website.com/39439f83/files/uploaded/LB20b-32f-2021%20Annual%20Report-c43f0dda.pdf" TargetMode="External"/><Relationship Id="rId35" Type="http://schemas.openxmlformats.org/officeDocument/2006/relationships/hyperlink" Target="https://irp.cdn-website.com/39439f83/files/uploaded/Standard%20Deviation%20Analysis%20w%20Comps-2020.pdf" TargetMode="External"/><Relationship Id="rId56" Type="http://schemas.openxmlformats.org/officeDocument/2006/relationships/hyperlink" Target="https://irp.cdn-website.com/39439f83/files/uploaded/I2-2022%20SFM-10%2Byr%20Oper%20Stmt%20vs%20Prop%20Tax-081822.pdf" TargetMode="External"/><Relationship Id="rId77" Type="http://schemas.openxmlformats.org/officeDocument/2006/relationships/hyperlink" Target="https://irp.cdn-website.com/39439f83/files/uploaded/G-2022%20SFM%20Lease%2BNNN%20Rates%20Compared-081822.pdf" TargetMode="External"/><Relationship Id="rId100" Type="http://schemas.openxmlformats.org/officeDocument/2006/relationships/hyperlink" Target="https://irp.cdn-website.com/39439f83/files/uploaded/Depo-McClure%20Hope%20M.%20-%20830585%20Final_full.pdf" TargetMode="External"/><Relationship Id="rId8" Type="http://schemas.openxmlformats.org/officeDocument/2006/relationships/hyperlink" Target="https://irp.cdn-website.com/39439f83/files/uploaded/Section%2042.26%20Texas%20Property%20Code%20-2021TabG.pdf" TargetMode="External"/><Relationship Id="rId51" Type="http://schemas.openxmlformats.org/officeDocument/2006/relationships/hyperlink" Target="https://irp.cdn-website.com/39439f83/files/uploaded/Graphic%20-6%20Violates%2023.01e-MSFM%20by%20Date%20thru%202023.pdf" TargetMode="External"/><Relationship Id="rId72" Type="http://schemas.openxmlformats.org/officeDocument/2006/relationships/hyperlink" Target="https://irp.cdn-website.com/39439f83/files/uploaded/D1-2022%20SFM%202011-2022%20Rent%20Rolls%20Rents%20Taxes-081822.pdf" TargetMode="External"/><Relationship Id="rId93" Type="http://schemas.openxmlformats.org/officeDocument/2006/relationships/hyperlink" Target="https://irp.cdn-website.com/39439f83/files/uploaded/LB36c-Data-Export-Ex-JustinRd-PropertySearchResults%20-%202021-08-10T142656.901%20CSV.pdf" TargetMode="External"/><Relationship Id="rId98" Type="http://schemas.openxmlformats.org/officeDocument/2006/relationships/hyperlink" Target="https://irp.cdn-website.com/39439f83/files/uploaded/LB33d-36f-38f-SB-2-Explanatory-Q-A-LR%20pdf%20notes-f890816f.pdf" TargetMode="External"/><Relationship Id="rId3" Type="http://schemas.openxmlformats.org/officeDocument/2006/relationships/hyperlink" Target="https://irp.cdn-website.com/39439f83/files/uploaded/LB0-cert%20signatures%20Mass%20Appr%20Report%202018-2022-4472bc4f.PD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monsenselaw.org/wp-content/uploads/2025/02/Letter-to-AGs-Office_1_6.25.2021_Exhibit_01_2021.pdf" TargetMode="External"/><Relationship Id="rId18" Type="http://schemas.openxmlformats.org/officeDocument/2006/relationships/hyperlink" Target="https://commonsenselaw.org/wp-content/uploads/2025/02/Itasca-ISD_PIR_July-30_2024_Exhibit_08_2024.pdf" TargetMode="External"/><Relationship Id="rId26" Type="http://schemas.openxmlformats.org/officeDocument/2006/relationships/hyperlink" Target="https://commonsenselaw.org/wp-content/uploads/2025/02/Itasca-ISD-PIR_Second_2021_Exhibit_03_2021.pdf" TargetMode="External"/><Relationship Id="rId39" Type="http://schemas.openxmlformats.org/officeDocument/2006/relationships/hyperlink" Target="https://commonsenselaw.org/wp-content/uploads/2025/02/Itasca-ISD_PIR_July-15_2024_Exhibit_09_2024.pdf" TargetMode="External"/><Relationship Id="rId21" Type="http://schemas.openxmlformats.org/officeDocument/2006/relationships/hyperlink" Target="https://commonsenselaw.org/wp-content/uploads/2025/02/Signed-response-to-Jeff-Mashburn_Exhibit_05_2023.pdf" TargetMode="External"/><Relationship Id="rId34" Type="http://schemas.openxmlformats.org/officeDocument/2006/relationships/hyperlink" Target="https://commonsenselaw.org/wp-content/uploads/2025/02/Itasca-ISD_Background_Ltr_March_27_2023_Exhibit_02_2023.pdf" TargetMode="External"/><Relationship Id="rId42" Type="http://schemas.openxmlformats.org/officeDocument/2006/relationships/hyperlink" Target="https://commonsenselaw.org/wp-content/uploads/2025/02/Exhibit_E_1729_Hill-Solar-1-Chapter-313-Agreement_Application.pdf" TargetMode="External"/><Relationship Id="rId47" Type="http://schemas.openxmlformats.org/officeDocument/2006/relationships/hyperlink" Target="https://commonsenselaw.org/wp-content/uploads/2025/02/Exhibit_I_Itasca-ISD_Memorandum-of-Understanding.pdf" TargetMode="External"/><Relationship Id="rId50" Type="http://schemas.openxmlformats.org/officeDocument/2006/relationships/hyperlink" Target="https://commonsenselaw.org/wp-content/uploads/2025/02/Exhibit_N_Letter-Received-Back-from-TASB_1_22_2021.pdf" TargetMode="External"/><Relationship Id="rId55" Type="http://schemas.openxmlformats.org/officeDocument/2006/relationships/hyperlink" Target="https://commonsenselaw.org/wp-content/uploads/2025/02/Exhibit_S_Itasca-Letter-Keith-Boles-Response_July_7_2023.pdf" TargetMode="External"/><Relationship Id="rId7" Type="http://schemas.openxmlformats.org/officeDocument/2006/relationships/hyperlink" Target="https://commonsenselaw.org/wp-content/uploads/2025/02/Annual_Financial_Report_2024_Exhibit_07_2024.pdf" TargetMode="External"/><Relationship Id="rId2" Type="http://schemas.openxmlformats.org/officeDocument/2006/relationships/hyperlink" Target="https://commonsenselaw.org/wp-content/uploads/2025/02/Exhibit_G_2022_ItascaISD_Bond-Election-Notice-Condensed.pdf" TargetMode="External"/><Relationship Id="rId16" Type="http://schemas.openxmlformats.org/officeDocument/2006/relationships/hyperlink" Target="https://commonsenselaw.org/wp-content/uploads/2025/02/Exhibit_V_Letter-to-HCAD_May_28_2024.pdf" TargetMode="External"/><Relationship Id="rId29" Type="http://schemas.openxmlformats.org/officeDocument/2006/relationships/hyperlink" Target="https://commonsenselaw.org/wp-content/uploads/2025/02/Exhibit_K_Letter-Mark-Pratt-DA_Letter_2022.pdf" TargetMode="External"/><Relationship Id="rId11" Type="http://schemas.openxmlformats.org/officeDocument/2006/relationships/hyperlink" Target="https://commonsenselaw.org/wp-content/uploads/2025/02/Ken-Paxton-Letter_August_2024_Exhibit_04_2024.pdf" TargetMode="External"/><Relationship Id="rId24" Type="http://schemas.openxmlformats.org/officeDocument/2006/relationships/hyperlink" Target="https://commonsenselaw.org/wp-content/uploads/2025/02/Exhibit_C_Chapter-44-Fiscal-Management-School-Districts_2024.pdf" TargetMode="External"/><Relationship Id="rId32" Type="http://schemas.openxmlformats.org/officeDocument/2006/relationships/hyperlink" Target="https://commonsenselaw.org/wp-content/uploads/2025/02/Criminal-Complaint_Itasca-ISD_HCAD_Feb_2025_JeffMRev.4.pdf" TargetMode="External"/><Relationship Id="rId37" Type="http://schemas.openxmlformats.org/officeDocument/2006/relationships/hyperlink" Target="https://commonsenselaw.org/wp-content/uploads/2025/02/Email-5.15.2024_Jeff-M._Itasca-ISD_Exhibit_10_2024.pdf" TargetMode="External"/><Relationship Id="rId40" Type="http://schemas.openxmlformats.org/officeDocument/2006/relationships/hyperlink" Target="https://commonsenselaw.org/wp-content/uploads/2025/02/Mark-Pratt-Memorandum-of-Understanding_Feb_2025_Exhibit_02_2025.pdf" TargetMode="External"/><Relationship Id="rId45" Type="http://schemas.openxmlformats.org/officeDocument/2006/relationships/hyperlink" Target="https://commonsenselaw.org/wp-content/uploads/2025/02/State-Comptroller_2.9.2025_Exhibit_04_2025.pdf" TargetMode="External"/><Relationship Id="rId53" Type="http://schemas.openxmlformats.org/officeDocument/2006/relationships/hyperlink" Target="https://commonsenselaw.org/wp-content/uploads/2025/02/Exhibit_Q_Response-Letter-from-Mark-Pratt-DA-Hill-County_5.20.2022.pdf" TargetMode="External"/><Relationship Id="rId58" Type="http://schemas.openxmlformats.org/officeDocument/2006/relationships/hyperlink" Target="https://commonsenselaw.org/wp-content/uploads/2025/02/Exhibit_X_2024-2025-Adopted-Budget_Itasca-ISD_8_26_2024.pdf" TargetMode="External"/><Relationship Id="rId5" Type="http://schemas.openxmlformats.org/officeDocument/2006/relationships/hyperlink" Target="https://commonsenselaw.org/wp-content/uploads/2025/02/Exhibit_J_Email-2_4_2025_From_Stu-Madison.pdf" TargetMode="External"/><Relationship Id="rId61" Type="http://schemas.openxmlformats.org/officeDocument/2006/relationships/printerSettings" Target="../printerSettings/printerSettings5.bin"/><Relationship Id="rId19" Type="http://schemas.openxmlformats.org/officeDocument/2006/relationships/hyperlink" Target="https://commonsenselaw.org/wp-content/uploads/2025/02/Itasca-ISD_PIR_July-15_2024_Exhibit_09_2024.pdf" TargetMode="External"/><Relationship Id="rId14" Type="http://schemas.openxmlformats.org/officeDocument/2006/relationships/hyperlink" Target="https://commonsenselaw.org/wp-content/uploads/2025/02/Mark-Pratt-Memorandum-of-Understanding_Feb_2025_Exhibit_02_2025.pdf" TargetMode="External"/><Relationship Id="rId22" Type="http://schemas.openxmlformats.org/officeDocument/2006/relationships/hyperlink" Target="https://commonsenselaw.org/wp-content/uploads/2025/02/Mark-Pratt-Memorandum-of-Understanding_Feb_2025_Exhibit_02_2025.pdf" TargetMode="External"/><Relationship Id="rId27" Type="http://schemas.openxmlformats.org/officeDocument/2006/relationships/hyperlink" Target="https://commonsenselaw.org/wp-content/uploads/2025/02/Itasca-ISD-Board-Meeting_May-9th-2022_Exhibit_02_2022.pdf" TargetMode="External"/><Relationship Id="rId30" Type="http://schemas.openxmlformats.org/officeDocument/2006/relationships/hyperlink" Target="https://commonsenselaw.org/wp-content/uploads/2025/02/Itasca-ISD_Board-Mtg_Minutes_Feb_2016_Exhibit_02_2016.pdf" TargetMode="External"/><Relationship Id="rId35" Type="http://schemas.openxmlformats.org/officeDocument/2006/relationships/hyperlink" Target="https://commonsenselaw.org/wp-content/uploads/2025/02/Questions-Regarding-Chapter-313-Agreements_IISD_4.13.2023_Exhibit_04_2023.pdf" TargetMode="External"/><Relationship Id="rId43" Type="http://schemas.openxmlformats.org/officeDocument/2006/relationships/hyperlink" Target="https://commonsenselaw.org/wp-content/uploads/2025/02/Exhibit_F_1787_Hill-Solar-II_Chapter-313-Agreement_Application.pdf" TargetMode="External"/><Relationship Id="rId48" Type="http://schemas.openxmlformats.org/officeDocument/2006/relationships/hyperlink" Target="https://commonsenselaw.org/wp-content/uploads/2025/02/Exhibit_L_TEA-fasrg19-module1.pdf" TargetMode="External"/><Relationship Id="rId56" Type="http://schemas.openxmlformats.org/officeDocument/2006/relationships/hyperlink" Target="https://commonsenselaw.org/wp-content/uploads/2025/02/EXHIBIT_U_Itasca-ISD-Notice-and-Request-for-Information_Revised_5.11.2022.pdf" TargetMode="External"/><Relationship Id="rId8" Type="http://schemas.openxmlformats.org/officeDocument/2006/relationships/hyperlink" Target="https://commonsenselaw.org/wp-content/uploads/2025/02/Exhibit_B_HCAD-2024-Summary.pdf" TargetMode="External"/><Relationship Id="rId51" Type="http://schemas.openxmlformats.org/officeDocument/2006/relationships/hyperlink" Target="https://commonsenselaw.org/wp-content/uploads/2025/02/Exhibit_O-Itasca-ISD-2024-2025-Annua-School-Budget_10.8-Percent-YOY.pdf" TargetMode="External"/><Relationship Id="rId3" Type="http://schemas.openxmlformats.org/officeDocument/2006/relationships/hyperlink" Target="https://commonsenselaw.org/wp-content/uploads/2025/02/Exhibit_H_Itasca-ISD-2025-Bond-Referendum.pdf" TargetMode="External"/><Relationship Id="rId12" Type="http://schemas.openxmlformats.org/officeDocument/2006/relationships/hyperlink" Target="https://commonsenselaw.org/wp-content/uploads/2025/02/Letter-to-OAG-July-29_2024_Back_Up_Files_Exhibit_06_2024.pdf" TargetMode="External"/><Relationship Id="rId17" Type="http://schemas.openxmlformats.org/officeDocument/2006/relationships/hyperlink" Target="https://commonsenselaw.org/wp-content/uploads/2025/02/Itasca-ISD_Taxpayer-Position-and-Final-Statement_Exhibit_02_2024.pdf" TargetMode="External"/><Relationship Id="rId25" Type="http://schemas.openxmlformats.org/officeDocument/2006/relationships/hyperlink" Target="https://commonsenselaw.org/wp-content/uploads/2025/02/Itasca-ISD-PIR_2021_Exhibit_02_2021.pdf" TargetMode="External"/><Relationship Id="rId33" Type="http://schemas.openxmlformats.org/officeDocument/2006/relationships/hyperlink" Target="https://commonsenselaw.org/wp-content/uploads/2025/02/Itasca-ISD-Board-Meeting_May-9th-2022_Exhibit_02_2022.pdf" TargetMode="External"/><Relationship Id="rId38" Type="http://schemas.openxmlformats.org/officeDocument/2006/relationships/hyperlink" Target="https://commonsenselaw.org/wp-content/uploads/2025/02/Itasca-ISD_PIR_July-30_2024_Exhibit_08_2024.pdf" TargetMode="External"/><Relationship Id="rId46" Type="http://schemas.openxmlformats.org/officeDocument/2006/relationships/hyperlink" Target="https://commonsenselaw.org/wp-content/uploads/2025/02/Criminal-Complaint_Itasca-ISD_HCAD_Feb_2025_JeffMRev.4.pdf" TargetMode="External"/><Relationship Id="rId59" Type="http://schemas.openxmlformats.org/officeDocument/2006/relationships/hyperlink" Target="https://commonsenselaw.org/wp-content/uploads/2025/03/Exhibit_Y_EDUCATION-CODE-CHAPTER-45.-SCHOOL-DISTRICT-FUNDS.pdf" TargetMode="External"/><Relationship Id="rId20" Type="http://schemas.openxmlformats.org/officeDocument/2006/relationships/hyperlink" Target="https://commonsenselaw.org/wp-content/uploads/2025/02/Itasca-ISD-Cease-and-Desist_Ltr_March_2023_Exhibit_03_2023.pdf" TargetMode="External"/><Relationship Id="rId41" Type="http://schemas.openxmlformats.org/officeDocument/2006/relationships/hyperlink" Target="https://commonsenselaw.org/wp-content/uploads/2025/02/Exhibit_D_1465-BPL-Files-Chapter-313-Agreement_Application.pdf" TargetMode="External"/><Relationship Id="rId54" Type="http://schemas.openxmlformats.org/officeDocument/2006/relationships/hyperlink" Target="https://commonsenselaw.org/wp-content/uploads/2025/02/Exhibit_R_TEA-Response_January-17_2024.pdf" TargetMode="External"/><Relationship Id="rId1" Type="http://schemas.openxmlformats.org/officeDocument/2006/relationships/hyperlink" Target="https://commonsenselaw.org/wp-content/uploads/2025/02/EDUCATION-CODE-CHAPTER-45.-SCHOOL-DISTRICT-FUNDS_Exhibit_01_2025.pdf" TargetMode="External"/><Relationship Id="rId6" Type="http://schemas.openxmlformats.org/officeDocument/2006/relationships/hyperlink" Target="https://commonsenselaw.org/wp-content/uploads/2025/02/Annual_Financial_Report_2023_Exhibit_01_2023.pdf" TargetMode="External"/><Relationship Id="rId15" Type="http://schemas.openxmlformats.org/officeDocument/2006/relationships/hyperlink" Target="https://commonsenselaw.org/wp-content/uploads/2025/02/Exhibit_I_Itasca-ISD_Memorandum-of-Understanding.pdf" TargetMode="External"/><Relationship Id="rId23" Type="http://schemas.openxmlformats.org/officeDocument/2006/relationships/hyperlink" Target="https://commonsenselaw.org/wp-content/uploads/2025/02/Criminal-Complaint_Itasca-ISD_HCAD_Feb_2025_JeffMRev.4.pdf" TargetMode="External"/><Relationship Id="rId28" Type="http://schemas.openxmlformats.org/officeDocument/2006/relationships/hyperlink" Target="https://commonsenselaw.org/wp-content/uploads/2025/02/Itasca-ISD-PIR_Revised_5.11.2022_Exhibit_03_2022.pdf" TargetMode="External"/><Relationship Id="rId36" Type="http://schemas.openxmlformats.org/officeDocument/2006/relationships/hyperlink" Target="https://commonsenselaw.org/wp-content/uploads/2025/02/Exhibit_T_TEA-Email-PIR-Theresa-Shutey_9.7.2023.pdf" TargetMode="External"/><Relationship Id="rId49" Type="http://schemas.openxmlformats.org/officeDocument/2006/relationships/hyperlink" Target="https://commonsenselaw.org/wp-content/uploads/2025/02/Exhibit_M_TASB-Letter-12.16.2020.pdf" TargetMode="External"/><Relationship Id="rId57" Type="http://schemas.openxmlformats.org/officeDocument/2006/relationships/hyperlink" Target="https://commonsenselaw.org/wp-content/uploads/2025/02/Exhibit_V_Letter-to-HCAD_May_28_2024.pdf" TargetMode="External"/><Relationship Id="rId10" Type="http://schemas.openxmlformats.org/officeDocument/2006/relationships/hyperlink" Target="https://commonsenselaw.org/wp-content/uploads/2025/02/Itasca-ISD-Board-Meeting_May-9th-2022_Exhibit_02_2022.pdf" TargetMode="External"/><Relationship Id="rId31" Type="http://schemas.openxmlformats.org/officeDocument/2006/relationships/hyperlink" Target="https://commonsenselaw.org/wp-content/uploads/2025/02/Mark-Pratt-Memorandum-of-Understanding_Feb_2025_Exhibit_02_2025.pdf" TargetMode="External"/><Relationship Id="rId44" Type="http://schemas.openxmlformats.org/officeDocument/2006/relationships/hyperlink" Target="https://commonsenselaw.org/wp-content/uploads/2025/02/State-Comptroller-Glenn-Hegar_1.20.2025_Exhibit_03_2025.pdf" TargetMode="External"/><Relationship Id="rId52" Type="http://schemas.openxmlformats.org/officeDocument/2006/relationships/hyperlink" Target="https://commonsenselaw.org/wp-content/uploads/2025/02/Exhibit_P_Record-of-Complaint-filed-with-Itasca-Police-Department_5.12.2022.pdf" TargetMode="External"/><Relationship Id="rId60" Type="http://schemas.openxmlformats.org/officeDocument/2006/relationships/hyperlink" Target="https://commonsenselaw.org/wp-content/uploads/2025/03/Links-to-Exhibits-for-Criminal-Complaint_Rev.0.xlsx" TargetMode="External"/><Relationship Id="rId4" Type="http://schemas.openxmlformats.org/officeDocument/2006/relationships/hyperlink" Target="https://commonsenselaw.org/wp-content/uploads/2025/02/Itasca-ISD_Stu-Madison-Letter_11.19.2024_Exhibit_01_2024.pdf" TargetMode="External"/><Relationship Id="rId9" Type="http://schemas.openxmlformats.org/officeDocument/2006/relationships/hyperlink" Target="https://commonsenselaw.org/wp-content/uploads/2025/02/Proposed_Budget_Posting_2024-2025_Exhibit_03_2024.pdf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irp.cdn-website.com/39439f83/files/uploaded/Graphic%20-6%20Violates%2023.01e-MSFM%20by%20Date%20thru%202023.pdf" TargetMode="External"/><Relationship Id="rId671" Type="http://schemas.openxmlformats.org/officeDocument/2006/relationships/hyperlink" Target="https://irp.cdn-website.com/39439f83/files/uploaded/Oper%20Stmt%2011%20yrs%20Ending%20123121%20%2BSumm%20Info%20062821.pdf" TargetMode="External"/><Relationship Id="rId769" Type="http://schemas.openxmlformats.org/officeDocument/2006/relationships/hyperlink" Target="https://irp.cdn-website.com/39439f83/files/uploaded/C7c-DCAD%20Equity%20Comps%20Map%20w%20Notes.PDF" TargetMode="External"/><Relationship Id="rId21" Type="http://schemas.openxmlformats.org/officeDocument/2006/relationships/hyperlink" Target="https://irp.cdn-website.com/39439f83/files/uploaded/OConnor%20Analysis.pdf" TargetMode="External"/><Relationship Id="rId324" Type="http://schemas.openxmlformats.org/officeDocument/2006/relationships/hyperlink" Target="https://irp.cdn-website.com/39439f83/files/uploaded/4529%20Mahogany%20-%20DCADs%20Conflicting%20Data.pdf" TargetMode="External"/><Relationship Id="rId531" Type="http://schemas.openxmlformats.org/officeDocument/2006/relationships/hyperlink" Target="https://irp.cdn-website.com/39439f83/files/uploaded/P10b-MSFM-Chart-History%20Leases-Occ%20w%20Rent%20info.pdf" TargetMode="External"/><Relationship Id="rId629" Type="http://schemas.openxmlformats.org/officeDocument/2006/relationships/hyperlink" Target="https://irp.cdn-website.com/39439f83/files/uploaded/C6b-DCAD%20Sales%20Comp%20Grid%202023.pdf" TargetMode="External"/><Relationship Id="rId170" Type="http://schemas.openxmlformats.org/officeDocument/2006/relationships/hyperlink" Target="https://irp.cdn-website.com/39439f83/files/uploaded/P13b-MSFM-2023%20Projected%20w%2012%20Cap%20DCAD%20Value.pdf" TargetMode="External"/><Relationship Id="rId836" Type="http://schemas.openxmlformats.org/officeDocument/2006/relationships/hyperlink" Target="https://irp.cdn-website.com/39439f83/files/uploaded/1124%20Squires%202010-2023.pdf" TargetMode="External"/><Relationship Id="rId268" Type="http://schemas.openxmlformats.org/officeDocument/2006/relationships/hyperlink" Target="https://irp.cdn-website.com/39439f83/files/uploaded/D1-2022%20SFM%202011-2022%20Rent%20Rolls%20Rents%20Taxes-081822.pdf" TargetMode="External"/><Relationship Id="rId475" Type="http://schemas.openxmlformats.org/officeDocument/2006/relationships/hyperlink" Target="https://irp.cdn-website.com/39439f83/files/uploaded/LB40b-WebPg-Ed-Training-2023%20Schedule-031423-270a8483.pdf" TargetMode="External"/><Relationship Id="rId682" Type="http://schemas.openxmlformats.org/officeDocument/2006/relationships/hyperlink" Target="https://irp.cdn-website.com/39439f83/files/uploaded/P13a-MSFM-NOI%20Valuations-CF-Prop%20Tax.pdf" TargetMode="External"/><Relationship Id="rId903" Type="http://schemas.openxmlformats.org/officeDocument/2006/relationships/hyperlink" Target="https://irp.cdn-website.com/39439f83/files/uploaded/2-2023-DCAD-4536%20Mahogany-EX%202.pdf" TargetMode="External"/><Relationship Id="rId32" Type="http://schemas.openxmlformats.org/officeDocument/2006/relationships/hyperlink" Target="https://irp.cdn-website.com/39439f83/files/uploaded/LB31c-email%20went%20out%20to%20all%20TP-s%20who%20filed%20protests%20via%20email-55b0046c.pdf" TargetMode="External"/><Relationship Id="rId128" Type="http://schemas.openxmlformats.org/officeDocument/2006/relationships/hyperlink" Target="https://irp.cdn-website.com/39439f83/files/uploaded/I2-2022%20SFM-10%2Byr%20Oper%20Stmt%20vs%20Prop%20Tax-081822.pdf" TargetMode="External"/><Relationship Id="rId335" Type="http://schemas.openxmlformats.org/officeDocument/2006/relationships/hyperlink" Target="https://irp.cdn-website.com/39439f83/files/uploaded/Review%20Certified%20Totals%202017-2023-Over-Value-Tax-103023.pdf" TargetMode="External"/><Relationship Id="rId542" Type="http://schemas.openxmlformats.org/officeDocument/2006/relationships/hyperlink" Target="https://irp.cdn-website.com/39439f83/files/uploaded/P9b-MSFM-Rent%20Rolls-Rents-PropTax%202016-2023.pdf" TargetMode="External"/><Relationship Id="rId181" Type="http://schemas.openxmlformats.org/officeDocument/2006/relationships/hyperlink" Target="https://irp.cdn-website.com/39439f83/files/uploaded/1124%20Squires%20-%20DCADs%20Conflicting%20Data.pdf" TargetMode="External"/><Relationship Id="rId402" Type="http://schemas.openxmlformats.org/officeDocument/2006/relationships/hyperlink" Target="https://irp.cdn-website.com/39439f83/files/uploaded/C7c-DCAD%20Equity%20Comps%20Map%20w%20Notes.PDF" TargetMode="External"/><Relationship Id="rId847" Type="http://schemas.openxmlformats.org/officeDocument/2006/relationships/hyperlink" Target="https://irp.cdn-website.com/39439f83/files/uploaded/Graphic%20-6%20Violates%2023.01e-MSFM%20by%20Date%20thru%202023.pdf" TargetMode="External"/><Relationship Id="rId279" Type="http://schemas.openxmlformats.org/officeDocument/2006/relationships/hyperlink" Target="https://irp.cdn-website.com/39439f83/files/uploaded/P14-MSFM-IRR-Leverage%20Analysis%202016-2030.pdf" TargetMode="External"/><Relationship Id="rId486" Type="http://schemas.openxmlformats.org/officeDocument/2006/relationships/hyperlink" Target="https://irp.cdn-website.com/39439f83/files/uploaded/L-2022%20SFM%20ICW%202022%20Re-Drafted%20w%20Actual%20Data-082222-101722.pdf" TargetMode="External"/><Relationship Id="rId693" Type="http://schemas.openxmlformats.org/officeDocument/2006/relationships/hyperlink" Target="https://irp.cdn-website.com/39439f83/files/uploaded/Oper%20Stmt%2011%20yrs%20Ending%20123121%20%2BSumm%20Info%20062821.pdf" TargetMode="External"/><Relationship Id="rId707" Type="http://schemas.openxmlformats.org/officeDocument/2006/relationships/hyperlink" Target="https://irp.cdn-website.com/39439f83/files/uploaded/A-2022%20SFM%20History%20w%20Comps%202011-2022-081922.pdf" TargetMode="External"/><Relationship Id="rId914" Type="http://schemas.openxmlformats.org/officeDocument/2006/relationships/hyperlink" Target="https://irp.cdn-website.com/39439f83/files/uploaded/1124-4529%20Offer%20Value%20on%20DCAD.PDF" TargetMode="External"/><Relationship Id="rId43" Type="http://schemas.openxmlformats.org/officeDocument/2006/relationships/hyperlink" Target="https://irp.cdn-website.com/39439f83/files/uploaded/C7b-DCAD%20Equity%20Comp%20Grid%202023.pdf" TargetMode="External"/><Relationship Id="rId139" Type="http://schemas.openxmlformats.org/officeDocument/2006/relationships/hyperlink" Target="https://irp.cdn-website.com/39439f83/files/uploaded/C-2022%20SFM%20Justin%20Rd%20Comps%202016-2022%20Notice%20vd%20Reduced-082522.pdf" TargetMode="External"/><Relationship Id="rId346" Type="http://schemas.openxmlformats.org/officeDocument/2006/relationships/hyperlink" Target="https://irp.cdn-website.com/39439f83/files/uploaded/SF%20Residential%20Example%202016-2023.pdf" TargetMode="External"/><Relationship Id="rId553" Type="http://schemas.openxmlformats.org/officeDocument/2006/relationships/hyperlink" Target="https://irp.cdn-website.com/39439f83/files/uploaded/2016-06-30%20Pre-Hearing%20Meeting%20ICW%20vs%20Data%20vs%20Value%20Settled.pdf" TargetMode="External"/><Relationship Id="rId760" Type="http://schemas.openxmlformats.org/officeDocument/2006/relationships/hyperlink" Target="https://irp.cdn-website.com/39439f83/files/uploaded/Property%20Taxes%20as%20%25%20of%20Rent%202021-060921.pdf" TargetMode="External"/><Relationship Id="rId192" Type="http://schemas.openxmlformats.org/officeDocument/2006/relationships/hyperlink" Target="https://irp.cdn-website.com/39439f83/files/uploaded/LB41c-061322-email%20from%20Saling-625ec41c.pdf" TargetMode="External"/><Relationship Id="rId206" Type="http://schemas.openxmlformats.org/officeDocument/2006/relationships/hyperlink" Target="https://irp.cdn-website.com/39439f83/files/uploaded/3-2023-DCAD-4536%20Mahogany-EX%203.pdf" TargetMode="External"/><Relationship Id="rId413" Type="http://schemas.openxmlformats.org/officeDocument/2006/relationships/hyperlink" Target="https://irp.cdn-website.com/39439f83/files/uploaded/Value%20Compared%204%20Dates%202019%202020%202021-060122.pdf" TargetMode="External"/><Relationship Id="rId858" Type="http://schemas.openxmlformats.org/officeDocument/2006/relationships/hyperlink" Target="https://irp.cdn-website.com/39439f83/files/uploaded/MSFM%20DCAD%20value%20by%20doc%20date%20w%20rent%20roll%20details.pdf" TargetMode="External"/><Relationship Id="rId497" Type="http://schemas.openxmlformats.org/officeDocument/2006/relationships/hyperlink" Target="https://irp.cdn-website.com/39439f83/files/uploaded/B-2022%20SFM%20DCADs%207%20Comps%20Presented%20Aug%202022.PDF" TargetMode="External"/><Relationship Id="rId620" Type="http://schemas.openxmlformats.org/officeDocument/2006/relationships/hyperlink" Target="https://irp.cdn-website.com/39439f83/files/uploaded/LB22i-LB39a-2022%20Mass%20Appraisal%20Report-w-highlights.pdf" TargetMode="External"/><Relationship Id="rId718" Type="http://schemas.openxmlformats.org/officeDocument/2006/relationships/hyperlink" Target="https://irp.cdn-website.com/39439f83/files/uploaded/2-2023-DCAD-4536%20Mahogany-EX%202.pdf" TargetMode="External"/><Relationship Id="rId925" Type="http://schemas.openxmlformats.org/officeDocument/2006/relationships/hyperlink" Target="https://irp.cdn-website.com/39439f83/files/uploaded/LB26b-30f-Review%20MB%20appraisal%20report-3-012722.pdf" TargetMode="External"/><Relationship Id="rId357" Type="http://schemas.openxmlformats.org/officeDocument/2006/relationships/hyperlink" Target="https://irp.cdn-website.com/39439f83/files/uploaded/1124%20Squires%20-%20DCADs%20Conflicting%20Data.pdf" TargetMode="External"/><Relationship Id="rId54" Type="http://schemas.openxmlformats.org/officeDocument/2006/relationships/hyperlink" Target="https://irp.cdn-website.com/39439f83/files/uploaded/Lease%2BNNN%20Rates%20Compared-2021%20TabE-060921.pdf" TargetMode="External"/><Relationship Id="rId217" Type="http://schemas.openxmlformats.org/officeDocument/2006/relationships/hyperlink" Target="https://irp.cdn-website.com/39439f83/files/uploaded/J-2022%20SFM%20DCAD%202022%20ICW%2BRent%20Roll%20Info.PDF" TargetMode="External"/><Relationship Id="rId564" Type="http://schemas.openxmlformats.org/officeDocument/2006/relationships/hyperlink" Target="https://irp.cdn-website.com/39439f83/files/uploaded/Vexler%202023-Order%20Determining%20Protest%20081523.PDF" TargetMode="External"/><Relationship Id="rId771" Type="http://schemas.openxmlformats.org/officeDocument/2006/relationships/hyperlink" Target="https://irp.cdn-website.com/39439f83/files/uploaded/P16a-MSFM-Review%20ICWs%20for%202023.pdf" TargetMode="External"/><Relationship Id="rId869" Type="http://schemas.openxmlformats.org/officeDocument/2006/relationships/hyperlink" Target="https://irp.cdn-website.com/39439f83/files/uploaded/K-2022%20SFM%20DCAD%202016%20ICW%2BSupport.PDF" TargetMode="External"/><Relationship Id="rId424" Type="http://schemas.openxmlformats.org/officeDocument/2006/relationships/hyperlink" Target="https://irp.cdn-website.com/39439f83/files/uploaded/140%20Analysis%202023%20-%20Aug%202023.pdf" TargetMode="External"/><Relationship Id="rId631" Type="http://schemas.openxmlformats.org/officeDocument/2006/relationships/hyperlink" Target="https://irp.cdn-website.com/39439f83/files/uploaded/C7b-DCAD%20Equity%20Comp%20Grid%202023.pdf" TargetMode="External"/><Relationship Id="rId729" Type="http://schemas.openxmlformats.org/officeDocument/2006/relationships/hyperlink" Target="https://irp.cdn-website.com/39439f83/files/uploaded/Review%20ECC%202017-2023-Over%20Value-Tax.pdf" TargetMode="External"/><Relationship Id="rId270" Type="http://schemas.openxmlformats.org/officeDocument/2006/relationships/hyperlink" Target="https://irp.cdn-website.com/39439f83/files/uploaded/M1-2022%20SFM-Review%20DCAD%20ICWs%202016-2022-082522.pdf" TargetMode="External"/><Relationship Id="rId936" Type="http://schemas.openxmlformats.org/officeDocument/2006/relationships/hyperlink" Target="https://www.dentoncad.com/wp-content/uploads/2023/09/Board-Recording-040623.mp3" TargetMode="External"/><Relationship Id="rId65" Type="http://schemas.openxmlformats.org/officeDocument/2006/relationships/hyperlink" Target="https://irp.cdn-website.com/39439f83/files/uploaded/P16a-MSFM-Review%20ICWs%20for%202023.pdf" TargetMode="External"/><Relationship Id="rId130" Type="http://schemas.openxmlformats.org/officeDocument/2006/relationships/hyperlink" Target="https://irp.cdn-website.com/39439f83/files/uploaded/LB27b-MAVEX%20SHOPS%2019-5425-211%20-%20BATES%20LABELED%20PROPERTY%20APPRAISAL%20DOCS-2873ca03.pdf" TargetMode="External"/><Relationship Id="rId368" Type="http://schemas.openxmlformats.org/officeDocument/2006/relationships/hyperlink" Target="https://irp.cdn-website.com/39439f83/files/uploaded/P9a-MSFM-10%20Yr%20Oper%20Stmt%20vs%20DCAD%20Value.pdf" TargetMode="External"/><Relationship Id="rId575" Type="http://schemas.openxmlformats.org/officeDocument/2006/relationships/hyperlink" Target="https://www.dentoncad.com/wp-content/uploads/2023/11/Board-Recording-101223-1.mp3" TargetMode="External"/><Relationship Id="rId782" Type="http://schemas.openxmlformats.org/officeDocument/2006/relationships/hyperlink" Target="https://irp.cdn-website.com/39439f83/files/uploaded/DCAD%202016%20ICW%20Methodology%20on%202020%2B2021-2021%20TabB.pdf" TargetMode="External"/><Relationship Id="rId228" Type="http://schemas.openxmlformats.org/officeDocument/2006/relationships/hyperlink" Target="https://irp.cdn-website.com/39439f83/files/uploaded/P9a-MSFM-10%20Yr%20Oper%20Stmt%20vs%20DCAD%20Value.pdf" TargetMode="External"/><Relationship Id="rId435" Type="http://schemas.openxmlformats.org/officeDocument/2006/relationships/hyperlink" Target="https://irp.cdn-website.com/39439f83/files/uploaded/02-25-22-Amid%20mismgmt%20accusations-DRC-Edit-SCAN0025.PDF" TargetMode="External"/><Relationship Id="rId642" Type="http://schemas.openxmlformats.org/officeDocument/2006/relationships/hyperlink" Target="https://irp.cdn-website.com/39439f83/files/uploaded/Property%20Taxes%20as%20%25%20of%20Rent%202021-060921.pdf" TargetMode="External"/><Relationship Id="rId281" Type="http://schemas.openxmlformats.org/officeDocument/2006/relationships/hyperlink" Target="https://irp.cdn-website.com/39439f83/files/uploaded/LB23a-DCAD%20Cap%20Rate%20Charts%202019-2017-09eb1cf1.PDF" TargetMode="External"/><Relationship Id="rId502" Type="http://schemas.openxmlformats.org/officeDocument/2006/relationships/hyperlink" Target="https://irp.cdn-website.com/39439f83/files/uploaded/G-2022%20SFM%20Lease%2BNNN%20Rates%20Compared-081822.pdf" TargetMode="External"/><Relationship Id="rId947" Type="http://schemas.openxmlformats.org/officeDocument/2006/relationships/hyperlink" Target="https://irp.cdn-website.com/39439f83/files/uploaded/L-2022%20SFM%20ICW%202022%20Re-Drafted%20w%20Actual%20Data-082222-101722.pdf" TargetMode="External"/><Relationship Id="rId76" Type="http://schemas.openxmlformats.org/officeDocument/2006/relationships/hyperlink" Target="https://irp.cdn-website.com/39439f83/files/uploaded/2-2023-DCAD-4536%20Mahogany-EX%202.pdf" TargetMode="External"/><Relationship Id="rId141" Type="http://schemas.openxmlformats.org/officeDocument/2006/relationships/hyperlink" Target="https://irp.cdn-website.com/39439f83/files/uploaded/H-2022%20SFM%20Property%20Taxes%20vs%20Rent-081822.pdf" TargetMode="External"/><Relationship Id="rId379" Type="http://schemas.openxmlformats.org/officeDocument/2006/relationships/hyperlink" Target="https://irp.cdn-website.com/39439f83/files/uploaded/Rent%20Rolls-Rents-Taxes%202011-2021-2021%20TabC.pdf" TargetMode="External"/><Relationship Id="rId586" Type="http://schemas.openxmlformats.org/officeDocument/2006/relationships/hyperlink" Target="https://irp.cdn-website.com/39439f83/files/uploaded/P16b-DCAD%20ICWs%20ABC-data%20sheet%202023.pdf" TargetMode="External"/><Relationship Id="rId793" Type="http://schemas.openxmlformats.org/officeDocument/2006/relationships/hyperlink" Target="https://irp.cdn-website.com/39439f83/files/uploaded/P9a-MSFM-10%20Yr%20Oper%20Stmt%20vs%20DCAD%20Value.pdf" TargetMode="External"/><Relationship Id="rId807" Type="http://schemas.openxmlformats.org/officeDocument/2006/relationships/hyperlink" Target="https://irp.cdn-website.com/39439f83/files/uploaded/LB41c-061322-email%20from%20Saling-625ec41c.pdf" TargetMode="External"/><Relationship Id="rId7" Type="http://schemas.openxmlformats.org/officeDocument/2006/relationships/hyperlink" Target="https://irp.cdn-website.com/39439f83/files/uploaded/Spencer%20on%202023%20Higher%20Protest%20Counts-101623.pdf" TargetMode="External"/><Relationship Id="rId239" Type="http://schemas.openxmlformats.org/officeDocument/2006/relationships/hyperlink" Target="https://irp.cdn-website.com/39439f83/files/uploaded/I2-2022%20SFM-10%2Byr%20Oper%20Stmt%20vs%20Prop%20Tax-081822.pdf" TargetMode="External"/><Relationship Id="rId446" Type="http://schemas.openxmlformats.org/officeDocument/2006/relationships/hyperlink" Target="https://irp.cdn-website.com/39439f83/files/uploaded/562324-DCAD%20details-092723.pdf" TargetMode="External"/><Relationship Id="rId653" Type="http://schemas.openxmlformats.org/officeDocument/2006/relationships/hyperlink" Target="https://irp.cdn-website.com/39439f83/files/uploaded/140%20Analysis%202023%20-%20Aug%202023.pdf" TargetMode="External"/><Relationship Id="rId292" Type="http://schemas.openxmlformats.org/officeDocument/2006/relationships/hyperlink" Target="https://irp.cdn-website.com/39439f83/files/uploaded/E-2022%20SFM%20Lease%2BOcc%20Chart%202001-2022-082222.pdf" TargetMode="External"/><Relationship Id="rId306" Type="http://schemas.openxmlformats.org/officeDocument/2006/relationships/hyperlink" Target="https://irp.cdn-website.com/39439f83/files/uploaded/Lease%2BNNN%20Rates%20Compared-2021%20TabE-060921.pdf" TargetMode="External"/><Relationship Id="rId860" Type="http://schemas.openxmlformats.org/officeDocument/2006/relationships/hyperlink" Target="https://irp.cdn-website.com/39439f83/files/uploaded/LB0-cert%20signatures%20Mass%20Appr%20Report%202018-2022-4472bc4f.PDF" TargetMode="External"/><Relationship Id="rId958" Type="http://schemas.openxmlformats.org/officeDocument/2006/relationships/hyperlink" Target="https://irp.cdn-website.com/39439f83/files/uploaded/Review%20Certified%20Totals%202017-2023-Over-Value-Tax-103023.pdf" TargetMode="External"/><Relationship Id="rId87" Type="http://schemas.openxmlformats.org/officeDocument/2006/relationships/hyperlink" Target="https://irp.cdn-website.com/39439f83/files/uploaded/P10a-MSFM-Chart-Lease%20Space%20Area-History%20Info.pdf" TargetMode="External"/><Relationship Id="rId513" Type="http://schemas.openxmlformats.org/officeDocument/2006/relationships/hyperlink" Target="https://irp.cdn-website.com/39439f83/files/uploaded/4-2023-DCAD-4536%20Mahogany-EX%204.pdf" TargetMode="External"/><Relationship Id="rId597" Type="http://schemas.openxmlformats.org/officeDocument/2006/relationships/hyperlink" Target="https://irp.cdn-website.com/39439f83/files/uploaded/Oper%20Stmt%2011%20yrs%20Ending%20123121%20%2BSumm%20Info%20062821.pdf" TargetMode="External"/><Relationship Id="rId720" Type="http://schemas.openxmlformats.org/officeDocument/2006/relationships/hyperlink" Target="https://irp.cdn-website.com/39439f83/files/uploaded/4-2023-DCAD-4536%20Mahogany-EX%204.pdf" TargetMode="External"/><Relationship Id="rId818" Type="http://schemas.openxmlformats.org/officeDocument/2006/relationships/hyperlink" Target="https://irp.cdn-website.com/39439f83/files/uploaded/LB22h-216865%20SALES-b5ce7793.pdf" TargetMode="External"/><Relationship Id="rId152" Type="http://schemas.openxmlformats.org/officeDocument/2006/relationships/hyperlink" Target="https://irp.cdn-website.com/39439f83/files/uploaded/C7b-DCAD%20Equity%20Comp%20Grid%202023.pdf" TargetMode="External"/><Relationship Id="rId457" Type="http://schemas.openxmlformats.org/officeDocument/2006/relationships/hyperlink" Target="https://irp.cdn-website.com/39439f83/files/uploaded/LB22g-216865-Notice%20of%20Appraisal-052722-d17a2bbd.pdf" TargetMode="External"/><Relationship Id="rId664" Type="http://schemas.openxmlformats.org/officeDocument/2006/relationships/hyperlink" Target="https://irp.cdn-website.com/39439f83/files/uploaded/J-2022%20SFM%20DCAD%202022%20ICW%2BRent%20Roll%20Info.PDF" TargetMode="External"/><Relationship Id="rId871" Type="http://schemas.openxmlformats.org/officeDocument/2006/relationships/hyperlink" Target="https://irp.cdn-website.com/39439f83/files/uploaded/M2-2202%20SFM-DCAD%20ICWs%202016-2022.PDF" TargetMode="External"/><Relationship Id="rId14" Type="http://schemas.openxmlformats.org/officeDocument/2006/relationships/hyperlink" Target="https://www.dentoncad.com/wp-content/uploads/2023/09/BOD15Jun23.mp3" TargetMode="External"/><Relationship Id="rId317" Type="http://schemas.openxmlformats.org/officeDocument/2006/relationships/hyperlink" Target="https://irp.cdn-website.com/39439f83/files/uploaded/LB26c-30g-MB-Mavex%20Shops%20Shopping%20Center%20E_U%202019%20.pdf" TargetMode="External"/><Relationship Id="rId524" Type="http://schemas.openxmlformats.org/officeDocument/2006/relationships/hyperlink" Target="https://irp.cdn-website.com/39439f83/files/uploaded/I2-2022%20SFM-10%2Byr%20Oper%20Stmt%20vs%20Prop%20Tax-081822.pdf" TargetMode="External"/><Relationship Id="rId731" Type="http://schemas.openxmlformats.org/officeDocument/2006/relationships/hyperlink" Target="https://www.dentoncad.com/wp-content/uploads/2023/11/Board-Recording-101223-1.mp3" TargetMode="External"/><Relationship Id="rId98" Type="http://schemas.openxmlformats.org/officeDocument/2006/relationships/hyperlink" Target="https://irp.cdn-website.com/39439f83/files/uploaded/P18-MSFM%20Values%20by%20Doc%20Date-Sec%2023.01e.pdf" TargetMode="External"/><Relationship Id="rId163" Type="http://schemas.openxmlformats.org/officeDocument/2006/relationships/hyperlink" Target="https://irp.cdn-website.com/39439f83/files/uploaded/P10a-MSFM-Chart-Lease%20Space%20Area-History%20Info.pdf" TargetMode="External"/><Relationship Id="rId370" Type="http://schemas.openxmlformats.org/officeDocument/2006/relationships/hyperlink" Target="https://irp.cdn-website.com/39439f83/files/uploaded/L-2022%20SFM%20ICW%202022%20Re-Drafted%20w%20Actual%20Data-082222-101722.pdf" TargetMode="External"/><Relationship Id="rId829" Type="http://schemas.openxmlformats.org/officeDocument/2006/relationships/hyperlink" Target="https://irp.cdn-website.com/39439f83/files/uploaded/LB22i-LB39a-2022%20Mass%20Appraisal%20Report-w-highlights.pdf" TargetMode="External"/><Relationship Id="rId230" Type="http://schemas.openxmlformats.org/officeDocument/2006/relationships/hyperlink" Target="https://irp.cdn-website.com/39439f83/files/uploaded/I2-2022%20SFM-10%2Byr%20Oper%20Stmt%20vs%20Prop%20Tax-081822.pdf" TargetMode="External"/><Relationship Id="rId468" Type="http://schemas.openxmlformats.org/officeDocument/2006/relationships/hyperlink" Target="https://irp.cdn-website.com/39439f83/files/uploaded/LB34c-DCAD%20Web%20Page-BOD-Meeting%20Info-050523-e73edbb5.pdf" TargetMode="External"/><Relationship Id="rId675" Type="http://schemas.openxmlformats.org/officeDocument/2006/relationships/hyperlink" Target="https://irp.cdn-website.com/39439f83/files/uploaded/P11-MSFM-Cap%20Rates%20Values%20vs%20DCAD%20Values.pdf" TargetMode="External"/><Relationship Id="rId882" Type="http://schemas.openxmlformats.org/officeDocument/2006/relationships/hyperlink" Target="https://irp.cdn-website.com/39439f83/files/uploaded/B-2022%20SFM%20DCADs%207%20Comps%20Presented%20Aug%202022.PDF" TargetMode="External"/><Relationship Id="rId25" Type="http://schemas.openxmlformats.org/officeDocument/2006/relationships/hyperlink" Target="https://irp.cdn-website.com/39439f83/files/uploaded/Home%20Affordability%202021%20vs%202023-121323.pdf" TargetMode="External"/><Relationship Id="rId328" Type="http://schemas.openxmlformats.org/officeDocument/2006/relationships/hyperlink" Target="https://irp.cdn-website.com/39439f83/files/uploaded/1124%20Squires%202010-2023.pdf" TargetMode="External"/><Relationship Id="rId535" Type="http://schemas.openxmlformats.org/officeDocument/2006/relationships/hyperlink" Target="https://irp.cdn-website.com/39439f83/files/uploaded/LB26a-30e-MB-Mavex%20Shops%20Shoppin%20Center-%20Market%20Value.pdf" TargetMode="External"/><Relationship Id="rId742" Type="http://schemas.openxmlformats.org/officeDocument/2006/relationships/hyperlink" Target="https://irp.cdn-website.com/39439f83/files/uploaded/LB41c-061322-email%20from%20Saling-625ec41c.pdf" TargetMode="External"/><Relationship Id="rId174" Type="http://schemas.openxmlformats.org/officeDocument/2006/relationships/hyperlink" Target="https://irp.cdn-website.com/39439f83/files/uploaded/Z7-2022%20SFM-Diff%20Valuation%20Methods-081822.pdf" TargetMode="External"/><Relationship Id="rId381" Type="http://schemas.openxmlformats.org/officeDocument/2006/relationships/hyperlink" Target="https://irp.cdn-website.com/39439f83/files/uploaded/2008%20DCAD%20ICW%20w%20LR%20Notes.PDF" TargetMode="External"/><Relationship Id="rId602" Type="http://schemas.openxmlformats.org/officeDocument/2006/relationships/hyperlink" Target="https://irp.cdn-website.com/39439f83/files/uploaded/P13b-MSFM-2023%20Projected%20w%2012%20Cap%20DCAD%20Value.pdf" TargetMode="External"/><Relationship Id="rId241" Type="http://schemas.openxmlformats.org/officeDocument/2006/relationships/hyperlink" Target="https://irp.cdn-website.com/39439f83/files/uploaded/C1b-MAP-msfm-11%20comps.pdf" TargetMode="External"/><Relationship Id="rId479" Type="http://schemas.openxmlformats.org/officeDocument/2006/relationships/hyperlink" Target="https://irp.cdn-website.com/39439f83/files/uploaded/TDLR-8-012424%20letter%20from%20Burkhalter.pdf" TargetMode="External"/><Relationship Id="rId686" Type="http://schemas.openxmlformats.org/officeDocument/2006/relationships/hyperlink" Target="https://irp.cdn-website.com/39439f83/files/uploaded/P14-MSFM-IRR-Leverage%20Analysis%202016-2030.pdf" TargetMode="External"/><Relationship Id="rId893" Type="http://schemas.openxmlformats.org/officeDocument/2006/relationships/hyperlink" Target="https://irp.cdn-website.com/39439f83/files/uploaded/LB22h-216865%20SALES-b5ce7793.pdf" TargetMode="External"/><Relationship Id="rId907" Type="http://schemas.openxmlformats.org/officeDocument/2006/relationships/hyperlink" Target="https://irp.cdn-website.com/39439f83/files/uploaded/4536%202022%20Exhibit%201.pdf" TargetMode="External"/><Relationship Id="rId36" Type="http://schemas.openxmlformats.org/officeDocument/2006/relationships/hyperlink" Target="https://irp.cdn-website.com/39439f83/files/uploaded/01-10-22-A%20rough%20year%20for%20Denton%20County%20appraisals%20raises%20strong%20allegations.pdf" TargetMode="External"/><Relationship Id="rId339" Type="http://schemas.openxmlformats.org/officeDocument/2006/relationships/hyperlink" Target="https://www.dentoncad.com/wp-content/uploads/2023/11/Board-Recording-101223-1.mp3" TargetMode="External"/><Relationship Id="rId546" Type="http://schemas.openxmlformats.org/officeDocument/2006/relationships/hyperlink" Target="https://irp.cdn-website.com/39439f83/files/uploaded/D1-2022%20SFM%202011-2022%20Rent%20Rolls%20Rents%20Taxes-081822.pdf" TargetMode="External"/><Relationship Id="rId753" Type="http://schemas.openxmlformats.org/officeDocument/2006/relationships/hyperlink" Target="https://irp.cdn-website.com/39439f83/files/uploaded/C3-MSFM-DCAD%20Val-Rents-NNN-Tax%20Compared.pdf" TargetMode="External"/><Relationship Id="rId101" Type="http://schemas.openxmlformats.org/officeDocument/2006/relationships/hyperlink" Target="https://irp.cdn-website.com/39439f83/files/uploaded/2019-2022%20140%20Values%20Tracked%20113022%20update.pdf" TargetMode="External"/><Relationship Id="rId185" Type="http://schemas.openxmlformats.org/officeDocument/2006/relationships/hyperlink" Target="https://irp.cdn-website.com/39439f83/files/uploaded/I2-2022%20SFM-10%2Byr%20Oper%20Stmt%20vs%20Prop%20Tax-081822.pdf" TargetMode="External"/><Relationship Id="rId406" Type="http://schemas.openxmlformats.org/officeDocument/2006/relationships/hyperlink" Target="https://irp.cdn-website.com/39439f83/files/uploaded/A-2022%20SFM%20History%20w%20Comps%202011-2022-081922.pdf" TargetMode="External"/><Relationship Id="rId960" Type="http://schemas.openxmlformats.org/officeDocument/2006/relationships/hyperlink" Target="https://irp.cdn-website.com/39439f83/files/uploaded/LB36c-Data-Export-Ex-JustinRd-PropertySearchResults%20-%202021-08-10T142656.901%20CSV.pdf" TargetMode="External"/><Relationship Id="rId392" Type="http://schemas.openxmlformats.org/officeDocument/2006/relationships/hyperlink" Target="https://irp.cdn-website.com/39439f83/files/uploaded/D1-2022%20SFM%202011-2022%20Rent%20Rolls%20Rents%20Taxes-081822.pdf" TargetMode="External"/><Relationship Id="rId613" Type="http://schemas.openxmlformats.org/officeDocument/2006/relationships/hyperlink" Target="https://irp.cdn-website.com/39439f83/files/uploaded/Z3-2022%20SFM%20Purchase%20750K%20IRR%202016-2021-081822.pdf" TargetMode="External"/><Relationship Id="rId697" Type="http://schemas.openxmlformats.org/officeDocument/2006/relationships/hyperlink" Target="https://irp.cdn-website.com/39439f83/files/uploaded/D2-2022%20SFM%202017-2022%20Rent%20Rolls%20Rents%20Taxes%20w%20notes-081822.pdf" TargetMode="External"/><Relationship Id="rId820" Type="http://schemas.openxmlformats.org/officeDocument/2006/relationships/hyperlink" Target="https://www.dentoncad.com/wp-content/uploads/2023/11/Board-Recording-101223-1.mp3" TargetMode="External"/><Relationship Id="rId918" Type="http://schemas.openxmlformats.org/officeDocument/2006/relationships/hyperlink" Target="https://www.dentoncad.com/index.php/Data-Extracts" TargetMode="External"/><Relationship Id="rId252" Type="http://schemas.openxmlformats.org/officeDocument/2006/relationships/hyperlink" Target="https://irp.cdn-website.com/39439f83/files/uploaded/Depo-McClure%20Hope%20M.%20-%20830585%20Final_full.pdf" TargetMode="External"/><Relationship Id="rId47" Type="http://schemas.openxmlformats.org/officeDocument/2006/relationships/hyperlink" Target="https://irp.cdn-website.com/39439f83/files/uploaded/C2-MSFM-Notice%20Value%20vs%20Justin%20Rd%20Comps%202017-2023.pdf" TargetMode="External"/><Relationship Id="rId112" Type="http://schemas.openxmlformats.org/officeDocument/2006/relationships/hyperlink" Target="https://irp.cdn-website.com/39439f83/files/uploaded/1124-4529%20Offer%20Value%20on%20DCAD.PDF" TargetMode="External"/><Relationship Id="rId557" Type="http://schemas.openxmlformats.org/officeDocument/2006/relationships/hyperlink" Target="https://irp.cdn-website.com/39439f83/files/uploaded/P14-MSFM-IRR-Leverage%20Analysis%202016-2030.pdf" TargetMode="External"/><Relationship Id="rId764" Type="http://schemas.openxmlformats.org/officeDocument/2006/relationships/hyperlink" Target="https://irp.cdn-website.com/39439f83/files/uploaded/Standard%20Deviation%20Analysis%20w%20Comps-2019.pdf" TargetMode="External"/><Relationship Id="rId196" Type="http://schemas.openxmlformats.org/officeDocument/2006/relationships/hyperlink" Target="https://irp.cdn-website.com/39439f83/files/uploaded/C6a-MSFM-Review%20DCAD%20Sales%20Comps.pdf" TargetMode="External"/><Relationship Id="rId417" Type="http://schemas.openxmlformats.org/officeDocument/2006/relationships/hyperlink" Target="https://irp.cdn-website.com/39439f83/files/uploaded/C1c-MSFM%20History%20w%20Comps%20Assd%20Value%202011-2023-071423.pdf" TargetMode="External"/><Relationship Id="rId624" Type="http://schemas.openxmlformats.org/officeDocument/2006/relationships/hyperlink" Target="https://irp.cdn-website.com/39439f83/files/uploaded/Rent%20Rolls-Rents-Taxes%202011-2021-2021%20TabC.pdf" TargetMode="External"/><Relationship Id="rId831" Type="http://schemas.openxmlformats.org/officeDocument/2006/relationships/hyperlink" Target="https://irp.cdn-website.com/39439f83/files/uploaded/Graphic%20-6%20Violates%2023.01e-MSFM%20by%20Date%20thru%202023.pdf" TargetMode="External"/><Relationship Id="rId263" Type="http://schemas.openxmlformats.org/officeDocument/2006/relationships/hyperlink" Target="https://irp.cdn-website.com/39439f83/files/uploaded/P9a-MSFM-10%20Yr%20Oper%20Stmt%20vs%20DCAD%20Value.pdf" TargetMode="External"/><Relationship Id="rId470" Type="http://schemas.openxmlformats.org/officeDocument/2006/relationships/hyperlink" Target="https://www.dentoncad.com/wp-content/uploads/2023/09/Board-Recording-030923.mp3" TargetMode="External"/><Relationship Id="rId929" Type="http://schemas.openxmlformats.org/officeDocument/2006/relationships/hyperlink" Target="https://irp.cdn-website.com/39439f83/files/uploaded/LB40b-WebPg-Ed-Training-2023%20Schedule-031423-270a8483.pdf" TargetMode="External"/><Relationship Id="rId58" Type="http://schemas.openxmlformats.org/officeDocument/2006/relationships/hyperlink" Target="https://irp.cdn-website.com/39439f83/files/uploaded/Standard%20Deviation%20Analysis%20with%20Comps%202020-2017.pdf" TargetMode="External"/><Relationship Id="rId123" Type="http://schemas.openxmlformats.org/officeDocument/2006/relationships/hyperlink" Target="https://irp.cdn-website.com/39439f83/files/uploaded/P16b-DCAD%20ICWs%20ABC-data%20sheet%202023.pdf" TargetMode="External"/><Relationship Id="rId330" Type="http://schemas.openxmlformats.org/officeDocument/2006/relationships/hyperlink" Target="https://irp.cdn-website.com/39439f83/files/uploaded/Review%20ECC%202017-2023-Over%20Value-Tax.pdf" TargetMode="External"/><Relationship Id="rId568" Type="http://schemas.openxmlformats.org/officeDocument/2006/relationships/hyperlink" Target="https://irp.cdn-website.com/39439f83/files/uploaded/4536-2022-DCAD%20Sales-Eq%20Comp%20Shopping.pdf" TargetMode="External"/><Relationship Id="rId775" Type="http://schemas.openxmlformats.org/officeDocument/2006/relationships/hyperlink" Target="https://irp.cdn-website.com/39439f83/files/uploaded/L-2022%20SFM%20ICW%202022%20Re-Drafted%20w%20Actual%20Data-082222-101722.pdf" TargetMode="External"/><Relationship Id="rId428" Type="http://schemas.openxmlformats.org/officeDocument/2006/relationships/hyperlink" Target="https://irp.cdn-website.com/39439f83/files/uploaded/Review%20Certified%20Totals%202017-2023-Over-Value-Tax-103023.pdf" TargetMode="External"/><Relationship Id="rId635" Type="http://schemas.openxmlformats.org/officeDocument/2006/relationships/hyperlink" Target="https://irp.cdn-website.com/39439f83/files/uploaded/C3-MSFM-DCAD%20Val-Rents-NNN-Tax%20Compared.pdf" TargetMode="External"/><Relationship Id="rId842" Type="http://schemas.openxmlformats.org/officeDocument/2006/relationships/hyperlink" Target="https://www.dentoncad.com/wp-content/uploads/2023/09/BOD15Jun23.mp3" TargetMode="External"/><Relationship Id="rId274" Type="http://schemas.openxmlformats.org/officeDocument/2006/relationships/hyperlink" Target="https://irp.cdn-website.com/39439f83/files/uploaded/Rent%20Rolls-Rents-Taxes%202011-2021-2021%20TabC.pdf" TargetMode="External"/><Relationship Id="rId481" Type="http://schemas.openxmlformats.org/officeDocument/2006/relationships/hyperlink" Target="https://www.dentoncad.com/wp-content/uploads/2023/09/Board-Recording_05-11-23.mp3" TargetMode="External"/><Relationship Id="rId702" Type="http://schemas.openxmlformats.org/officeDocument/2006/relationships/hyperlink" Target="https://irp.cdn-website.com/39439f83/files/uploaded/C7b-DCAD%20Equity%20Comp%20Grid%202023.pdf" TargetMode="External"/><Relationship Id="rId69" Type="http://schemas.openxmlformats.org/officeDocument/2006/relationships/hyperlink" Target="https://irp.cdn-website.com/39439f83/files/uploaded/J-2022%20SFM%20DCAD%202022%20ICW%2BRent%20Roll%20Info.PDF" TargetMode="External"/><Relationship Id="rId134" Type="http://schemas.openxmlformats.org/officeDocument/2006/relationships/hyperlink" Target="https://irp.cdn-website.com/39439f83/files/uploaded/Map%20of%20MSFM%20and%20Comps.pdf" TargetMode="External"/><Relationship Id="rId579" Type="http://schemas.openxmlformats.org/officeDocument/2006/relationships/hyperlink" Target="https://irp.cdn-website.com/39439f83/files/uploaded/Tab%203-Home%20Affordability%202023.pdf" TargetMode="External"/><Relationship Id="rId786" Type="http://schemas.openxmlformats.org/officeDocument/2006/relationships/hyperlink" Target="https://irp.cdn-website.com/39439f83/files/uploaded/2008%20DCAD%20ICW%20w%20LR%20Notes.PDF" TargetMode="External"/><Relationship Id="rId341" Type="http://schemas.openxmlformats.org/officeDocument/2006/relationships/hyperlink" Target="https://www.dentoncad.com/wp-content/uploads/2023/11/Board-Recording-101223-1.mp3" TargetMode="External"/><Relationship Id="rId439" Type="http://schemas.openxmlformats.org/officeDocument/2006/relationships/hyperlink" Target="https://irp.cdn-website.com/39439f83/files/uploaded/LB41a-020521%20email%20from%20Saling-28df2fbc.PDF" TargetMode="External"/><Relationship Id="rId646" Type="http://schemas.openxmlformats.org/officeDocument/2006/relationships/hyperlink" Target="https://irp.cdn-website.com/39439f83/files/uploaded/Standard%20Deviation%20Analysis%20w%20Comps-2019.pdf" TargetMode="External"/><Relationship Id="rId201" Type="http://schemas.openxmlformats.org/officeDocument/2006/relationships/hyperlink" Target="https://irp.cdn-website.com/39439f83/files/uploaded/C7a-MSFM-Review%20DCAD%20Equity%20Comps.pdf" TargetMode="External"/><Relationship Id="rId285" Type="http://schemas.openxmlformats.org/officeDocument/2006/relationships/hyperlink" Target="https://irp.cdn-website.com/39439f83/files/uploaded/Oper%20Stmt%2011%20yrs%20Ending%20123121%20%2BSumm%20Info%20062821.pdf" TargetMode="External"/><Relationship Id="rId506" Type="http://schemas.openxmlformats.org/officeDocument/2006/relationships/hyperlink" Target="https://irp.cdn-website.com/39439f83/files/uploaded/Property%20Taxes%20as%20%25%20of%20Rent%202021-060921.pdf" TargetMode="External"/><Relationship Id="rId853" Type="http://schemas.openxmlformats.org/officeDocument/2006/relationships/hyperlink" Target="https://irp.cdn-website.com/39439f83/files/uploaded/2022-4536-ARB%20Order%20Determing%20Value%20090722.pdf" TargetMode="External"/><Relationship Id="rId492" Type="http://schemas.openxmlformats.org/officeDocument/2006/relationships/hyperlink" Target="https://irp.cdn-website.com/39439f83/files/uploaded/C6a-MSFM-Review%20DCAD%20Sales%20Comps.pdf" TargetMode="External"/><Relationship Id="rId713" Type="http://schemas.openxmlformats.org/officeDocument/2006/relationships/hyperlink" Target="https://irp.cdn-website.com/39439f83/files/uploaded/Property%20Taxes%20as%20%25%20of%20Rent%202021-060921.pdf" TargetMode="External"/><Relationship Id="rId797" Type="http://schemas.openxmlformats.org/officeDocument/2006/relationships/hyperlink" Target="https://irp.cdn-website.com/39439f83/files/uploaded/P13b-MSFM-2023%20Projected%20w%2012%20Cap%20DCAD%20Value.pdf" TargetMode="External"/><Relationship Id="rId920" Type="http://schemas.openxmlformats.org/officeDocument/2006/relationships/hyperlink" Target="https://irp.cdn-website.com/39439f83/files/uploaded/2023%20Postcard.pdf" TargetMode="External"/><Relationship Id="rId145" Type="http://schemas.openxmlformats.org/officeDocument/2006/relationships/hyperlink" Target="https://irp.cdn-website.com/39439f83/files/uploaded/Value%20Compared%204%20Dates%202019%202020%202021-060122.pdf" TargetMode="External"/><Relationship Id="rId352" Type="http://schemas.openxmlformats.org/officeDocument/2006/relationships/hyperlink" Target="https://irp.cdn-website.com/39439f83/files/uploaded/4536%202022%20Exhibit%201.pdf" TargetMode="External"/><Relationship Id="rId212" Type="http://schemas.openxmlformats.org/officeDocument/2006/relationships/hyperlink" Target="https://irp.cdn-website.com/39439f83/files/uploaded/P16a-MSFM-Review%20ICWs%20for%202023.pdf" TargetMode="External"/><Relationship Id="rId657" Type="http://schemas.openxmlformats.org/officeDocument/2006/relationships/hyperlink" Target="https://irp.cdn-website.com/39439f83/files/uploaded/P18-MSFM%20Values%20by%20Doc%20Date-Sec%2023.01e.pdf" TargetMode="External"/><Relationship Id="rId864" Type="http://schemas.openxmlformats.org/officeDocument/2006/relationships/hyperlink" Target="https://irp.cdn-website.com/39439f83/files/uploaded/P9b-MSFM-Rent%20Rolls-Rents-PropTax%202016-2023.pdf" TargetMode="External"/><Relationship Id="rId296" Type="http://schemas.openxmlformats.org/officeDocument/2006/relationships/hyperlink" Target="https://irp.cdn-website.com/39439f83/files/uploaded/C7b-DCAD%20Equity%20Comp%20Grid%202023.pdf" TargetMode="External"/><Relationship Id="rId517" Type="http://schemas.openxmlformats.org/officeDocument/2006/relationships/hyperlink" Target="https://irp.cdn-website.com/39439f83/files/uploaded/4536-2022-DCAD%20Sales-Eq%20Comp%20Shopping.pdf" TargetMode="External"/><Relationship Id="rId724" Type="http://schemas.openxmlformats.org/officeDocument/2006/relationships/hyperlink" Target="https://irp.cdn-website.com/39439f83/files/uploaded/4536%202022%20Exhibit%203.pdf" TargetMode="External"/><Relationship Id="rId931" Type="http://schemas.openxmlformats.org/officeDocument/2006/relationships/hyperlink" Target="https://irp.cdn-website.com/39439f83/files/uploaded/Bev%20Henley%20Complaint%20Filed%20w%20TDLR.PDF" TargetMode="External"/><Relationship Id="rId60" Type="http://schemas.openxmlformats.org/officeDocument/2006/relationships/hyperlink" Target="https://irp.cdn-website.com/39439f83/files/uploaded/2-2023-DCAD-4536%20Mahogany-EX%202.pdf" TargetMode="External"/><Relationship Id="rId156" Type="http://schemas.openxmlformats.org/officeDocument/2006/relationships/hyperlink" Target="https://irp.cdn-website.com/39439f83/files/uploaded/I1-2022%20SFM-10%2Byr%20Oper%20Stmt%2BSummary%20Info-081822.pdf" TargetMode="External"/><Relationship Id="rId363" Type="http://schemas.openxmlformats.org/officeDocument/2006/relationships/hyperlink" Target="https://irp.cdn-website.com/39439f83/files/uploaded/Graphic%20-6%20Violates%2023.01e-MSFM%20by%20Date%20thru%202023.pdf" TargetMode="External"/><Relationship Id="rId570" Type="http://schemas.openxmlformats.org/officeDocument/2006/relationships/hyperlink" Target="https://irp.cdn-website.com/39439f83/files/uploaded/1124%20Squires%202010-2023.pdf" TargetMode="External"/><Relationship Id="rId223" Type="http://schemas.openxmlformats.org/officeDocument/2006/relationships/hyperlink" Target="https://irp.cdn-website.com/39439f83/files/uploaded/DCAD%202016%20ICW%20Methodology%20on%202020%2B2021-2021%20TabB.pdf" TargetMode="External"/><Relationship Id="rId430" Type="http://schemas.openxmlformats.org/officeDocument/2006/relationships/hyperlink" Target="https://irp.cdn-website.com/39439f83/files/uploaded/Spencer%20on%202023%20Higher%20Protest%20Counts-101623.pdf" TargetMode="External"/><Relationship Id="rId668" Type="http://schemas.openxmlformats.org/officeDocument/2006/relationships/hyperlink" Target="https://irp.cdn-website.com/39439f83/files/uploaded/M1-2022%20SFM-Review%20DCAD%20ICWs%202016-2022-082522.pdf" TargetMode="External"/><Relationship Id="rId875" Type="http://schemas.openxmlformats.org/officeDocument/2006/relationships/hyperlink" Target="https://irp.cdn-website.com/39439f83/files/uploaded/2016-06-30%20Pre-Hearing%20Meeting%20ICW%20vs%20Data%20vs%20Value%20Settled.pdf" TargetMode="External"/><Relationship Id="rId18" Type="http://schemas.openxmlformats.org/officeDocument/2006/relationships/hyperlink" Target="https://irp.cdn-website.com/39439f83/files/uploaded/TAAD-press-release-real-estate-value-increases.pdf" TargetMode="External"/><Relationship Id="rId528" Type="http://schemas.openxmlformats.org/officeDocument/2006/relationships/hyperlink" Target="https://irp.cdn-website.com/39439f83/files/uploaded/D2-2022%20SFM%202017-2022%20Rent%20Rolls%20Rents%20Taxes%20w%20notes-081822.pdf" TargetMode="External"/><Relationship Id="rId735" Type="http://schemas.openxmlformats.org/officeDocument/2006/relationships/hyperlink" Target="https://www.dentoncad.com/wp-content/uploads/2023/09/BOD15Jun23.mp3" TargetMode="External"/><Relationship Id="rId942" Type="http://schemas.openxmlformats.org/officeDocument/2006/relationships/hyperlink" Target="https://irp.cdn-website.com/39439f83/files/uploaded/LB45a-96-308-ARB%20Member%20Manual%202023-412b0179.pdf" TargetMode="External"/><Relationship Id="rId167" Type="http://schemas.openxmlformats.org/officeDocument/2006/relationships/hyperlink" Target="https://irp.cdn-website.com/39439f83/files/uploaded/P9a-MSFM-10%20Yr%20Oper%20Stmt%20vs%20DCAD%20Value.pdf" TargetMode="External"/><Relationship Id="rId374" Type="http://schemas.openxmlformats.org/officeDocument/2006/relationships/hyperlink" Target="https://irp.cdn-website.com/39439f83/files/uploaded/K-2022%20SFM%20DCAD%202016%20ICW%2BSupport.PDF" TargetMode="External"/><Relationship Id="rId581" Type="http://schemas.openxmlformats.org/officeDocument/2006/relationships/hyperlink" Target="https://irp.cdn-website.com/39439f83/files/uploaded/Home%20Affordability%202021%20vs%202023-121323.pdf" TargetMode="External"/><Relationship Id="rId71" Type="http://schemas.openxmlformats.org/officeDocument/2006/relationships/hyperlink" Target="https://irp.cdn-website.com/39439f83/files/uploaded/I2-2022%20SFM-10%2Byr%20Oper%20Stmt%20vs%20Prop%20Tax-081822.pdf" TargetMode="External"/><Relationship Id="rId234" Type="http://schemas.openxmlformats.org/officeDocument/2006/relationships/hyperlink" Target="https://irp.cdn-website.com/39439f83/files/uploaded/D2-2022%20SFM%202017-2022%20Rent%20Rolls%20Rents%20Taxes%20w%20notes-081822.pdf" TargetMode="External"/><Relationship Id="rId679" Type="http://schemas.openxmlformats.org/officeDocument/2006/relationships/hyperlink" Target="https://irp.cdn-website.com/39439f83/files/uploaded/LB23a-DCAD%20Cap%20Rate%20Charts%202019-2017-09eb1cf1.PDF" TargetMode="External"/><Relationship Id="rId802" Type="http://schemas.openxmlformats.org/officeDocument/2006/relationships/hyperlink" Target="https://www.dentoncad.com/wp-content/uploads/2023/09/BOD15Jun23.mp3" TargetMode="External"/><Relationship Id="rId886" Type="http://schemas.openxmlformats.org/officeDocument/2006/relationships/hyperlink" Target="https://irp.cdn-website.com/39439f83/files/uploaded/Vexler%202023-Order%20Determining%20Protest%20081523.PDF" TargetMode="External"/><Relationship Id="rId2" Type="http://schemas.openxmlformats.org/officeDocument/2006/relationships/hyperlink" Target="https://irp.cdn-website.com/39439f83/files/uploaded/Compare%20Cert%20Vals%20DC%20vs%20AubreyISD%202018-2023-103023.pdf" TargetMode="External"/><Relationship Id="rId29" Type="http://schemas.openxmlformats.org/officeDocument/2006/relationships/hyperlink" Target="https://www.dentoncad.com/wp-content/uploads/2023/10/091621.pdf" TargetMode="External"/><Relationship Id="rId441" Type="http://schemas.openxmlformats.org/officeDocument/2006/relationships/hyperlink" Target="https://irp.cdn-website.com/39439f83/files/uploaded/LB41c-061322-email%20from%20Saling-625ec41c.pdf" TargetMode="External"/><Relationship Id="rId539" Type="http://schemas.openxmlformats.org/officeDocument/2006/relationships/hyperlink" Target="https://irp.cdn-website.com/39439f83/files/uploaded/P16a-MSFM-Review%20ICWs%20for%202023.pdf" TargetMode="External"/><Relationship Id="rId746" Type="http://schemas.openxmlformats.org/officeDocument/2006/relationships/hyperlink" Target="https://irp.cdn-website.com/39439f83/files/uploaded/2019-2022%20140%20Values%20Tracked%20113022%20update.pdf" TargetMode="External"/><Relationship Id="rId178" Type="http://schemas.openxmlformats.org/officeDocument/2006/relationships/hyperlink" Target="https://irp.cdn-website.com/39439f83/files/uploaded/3-2023-DCAD-4536%20Mahogany-EX%203.pdf" TargetMode="External"/><Relationship Id="rId301" Type="http://schemas.openxmlformats.org/officeDocument/2006/relationships/hyperlink" Target="https://irp.cdn-website.com/39439f83/files/uploaded/A-2022%20SFM%20History%20w%20Comps%202011-2022-081922.pdf" TargetMode="External"/><Relationship Id="rId953" Type="http://schemas.openxmlformats.org/officeDocument/2006/relationships/hyperlink" Target="https://irp.cdn-website.com/39439f83/files/uploaded/Home%20Affordability%202021%20vs%202023-121323.pdf" TargetMode="External"/><Relationship Id="rId82" Type="http://schemas.openxmlformats.org/officeDocument/2006/relationships/hyperlink" Target="https://irp.cdn-website.com/39439f83/files/uploaded/Oper%20Stmt%2011%20yrs%20Ending%20123121%20%2BSumm%20Info%20062821.pdf" TargetMode="External"/><Relationship Id="rId385" Type="http://schemas.openxmlformats.org/officeDocument/2006/relationships/hyperlink" Target="https://irp.cdn-website.com/39439f83/files/uploaded/S21-5-2021%20DCAD%20Cap%20Rates%20Imputed.pdf" TargetMode="External"/><Relationship Id="rId592" Type="http://schemas.openxmlformats.org/officeDocument/2006/relationships/hyperlink" Target="https://irp.cdn-website.com/39439f83/files/uploaded/D1-2022%20SFM%202011-2022%20Rent%20Rolls%20Rents%20Taxes-081822.pdf" TargetMode="External"/><Relationship Id="rId606" Type="http://schemas.openxmlformats.org/officeDocument/2006/relationships/hyperlink" Target="https://irp.cdn-website.com/39439f83/files/uploaded/SCAN3462_000.pdf" TargetMode="External"/><Relationship Id="rId813" Type="http://schemas.openxmlformats.org/officeDocument/2006/relationships/hyperlink" Target="https://irp.cdn-website.com/39439f83/files/uploaded/4536%202022%20Exhibit%202.pdf" TargetMode="External"/><Relationship Id="rId245" Type="http://schemas.openxmlformats.org/officeDocument/2006/relationships/hyperlink" Target="https://irp.cdn-website.com/39439f83/files/uploaded/Review%20Certified%20Totals%202017-2023-Over-Value-Tax-103023.pdf" TargetMode="External"/><Relationship Id="rId452" Type="http://schemas.openxmlformats.org/officeDocument/2006/relationships/hyperlink" Target="https://irp.cdn-website.com/39439f83/files/uploaded/1124-4529%20Offer%20Value%20on%20DCAD.PDF" TargetMode="External"/><Relationship Id="rId897" Type="http://schemas.openxmlformats.org/officeDocument/2006/relationships/hyperlink" Target="https://irp.cdn-website.com/39439f83/files/uploaded/C6b-DCAD%20Sales%20Comp%20Grid%202023.pdf" TargetMode="External"/><Relationship Id="rId105" Type="http://schemas.openxmlformats.org/officeDocument/2006/relationships/hyperlink" Target="https://www.dentoncad.com/wp-content/uploads/2023/11/Board-Recording-101223-1.mp3" TargetMode="External"/><Relationship Id="rId312" Type="http://schemas.openxmlformats.org/officeDocument/2006/relationships/hyperlink" Target="https://irp.cdn-website.com/39439f83/files/uploaded/C1c-MSFM%20History%20w%20Comps%20Assd%20Value%202011-2023-071423.pdf" TargetMode="External"/><Relationship Id="rId757" Type="http://schemas.openxmlformats.org/officeDocument/2006/relationships/hyperlink" Target="https://irp.cdn-website.com/39439f83/files/uploaded/H-2022%20SFM%20Property%20Taxes%20vs%20Rent-081822.pdf" TargetMode="External"/><Relationship Id="rId964" Type="http://schemas.openxmlformats.org/officeDocument/2006/relationships/hyperlink" Target="https://irp.cdn-website.com/39439f83/files/uploaded/LB17-TDLR%201-%20112122-M%20Vexler%20complaint%20filed-acknowledged-b5845a1a.pdf" TargetMode="External"/><Relationship Id="rId93" Type="http://schemas.openxmlformats.org/officeDocument/2006/relationships/hyperlink" Target="https://irp.cdn-website.com/39439f83/files/uploaded/Vis-MSFM%20Visibility%20Photo%20Sheet.pdf" TargetMode="External"/><Relationship Id="rId189" Type="http://schemas.openxmlformats.org/officeDocument/2006/relationships/hyperlink" Target="https://irp.cdn-website.com/39439f83/files/uploaded/1124-4529%20Offer%20Value%20on%20DCAD.PDF" TargetMode="External"/><Relationship Id="rId396" Type="http://schemas.openxmlformats.org/officeDocument/2006/relationships/hyperlink" Target="https://irp.cdn-website.com/39439f83/files/uploaded/P10b-MSFM-Chart-History%20Leases-Occ%20w%20Rent%20info.pdf" TargetMode="External"/><Relationship Id="rId617" Type="http://schemas.openxmlformats.org/officeDocument/2006/relationships/hyperlink" Target="https://irp.cdn-website.com/39439f83/files/uploaded/I1-2022%20SFM-10%2Byr%20Oper%20Stmt%2BSummary%20Info-081822.pdf" TargetMode="External"/><Relationship Id="rId824" Type="http://schemas.openxmlformats.org/officeDocument/2006/relationships/hyperlink" Target="https://irp.cdn-website.com/39439f83/files/uploaded/Tab%203-Home%20Affordability%202023.pdf" TargetMode="External"/><Relationship Id="rId256" Type="http://schemas.openxmlformats.org/officeDocument/2006/relationships/hyperlink" Target="https://irp.cdn-website.com/39439f83/files/uploaded/Agenda%20Item%208-120723-Proposal%20for%20IAAO%20Gap%20Analysis.pdf" TargetMode="External"/><Relationship Id="rId463" Type="http://schemas.openxmlformats.org/officeDocument/2006/relationships/hyperlink" Target="https://irp.cdn-website.com/39439f83/files/uploaded/LB38d-Tx%20Prop%20Tax%20Basics%202022%20pgs1-8-pdf%20notes-ff947f55.pdf" TargetMode="External"/><Relationship Id="rId670" Type="http://schemas.openxmlformats.org/officeDocument/2006/relationships/hyperlink" Target="https://irp.cdn-website.com/39439f83/files/uploaded/DCAD%202016%20ICW%20Methodology%20on%202020%2B2021-2021%20TabB.pdf" TargetMode="External"/><Relationship Id="rId116" Type="http://schemas.openxmlformats.org/officeDocument/2006/relationships/hyperlink" Target="https://irp.cdn-website.com/39439f83/files/uploaded/MSFM%20DCAD%20value%20by%20doc%20date%20w%20rent%20roll%20details.pdf" TargetMode="External"/><Relationship Id="rId323" Type="http://schemas.openxmlformats.org/officeDocument/2006/relationships/hyperlink" Target="https://irp.cdn-website.com/39439f83/files/uploaded/Review%20Solinski%202021-2024-100523.pdf" TargetMode="External"/><Relationship Id="rId530" Type="http://schemas.openxmlformats.org/officeDocument/2006/relationships/hyperlink" Target="https://irp.cdn-website.com/39439f83/files/uploaded/P10a-MSFM-Chart-Lease%20Space%20Area-History%20Info.pdf" TargetMode="External"/><Relationship Id="rId768" Type="http://schemas.openxmlformats.org/officeDocument/2006/relationships/hyperlink" Target="https://irp.cdn-website.com/39439f83/files/uploaded/C7b-DCAD%20Equity%20Comp%20Grid%202023.pdf" TargetMode="External"/><Relationship Id="rId20" Type="http://schemas.openxmlformats.org/officeDocument/2006/relationships/hyperlink" Target="https://irp.cdn-website.com/39439f83/files/uploaded/LB1b-05-10-22-DC%20expects%20to%20send%20another%20175000%20thuis%20month-nbcdfw-b899f5ce.PDF" TargetMode="External"/><Relationship Id="rId628" Type="http://schemas.openxmlformats.org/officeDocument/2006/relationships/hyperlink" Target="https://irp.cdn-website.com/39439f83/files/uploaded/C6a-MSFM-Review%20DCAD%20Sales%20Comps.pdf" TargetMode="External"/><Relationship Id="rId835" Type="http://schemas.openxmlformats.org/officeDocument/2006/relationships/hyperlink" Target="https://irp.cdn-website.com/39439f83/files/uploaded/2019-2022%20140%20Values%20Tracked%20113022%20update.pdf" TargetMode="External"/><Relationship Id="rId267" Type="http://schemas.openxmlformats.org/officeDocument/2006/relationships/hyperlink" Target="https://irp.cdn-website.com/39439f83/files/uploaded/I2-2022%20SFM-10%2Byr%20Oper%20Stmt%20vs%20Prop%20Tax-081822.pdf" TargetMode="External"/><Relationship Id="rId474" Type="http://schemas.openxmlformats.org/officeDocument/2006/relationships/hyperlink" Target="https://irp.cdn-website.com/39439f83/files/uploaded/LB39e-40a-WebPg-About%20Us-Codes-Standards-031423-cced9661.pdf" TargetMode="External"/><Relationship Id="rId127" Type="http://schemas.openxmlformats.org/officeDocument/2006/relationships/hyperlink" Target="https://irp.cdn-website.com/39439f83/files/uploaded/L-2022%20SFM%20ICW%202022%20Re-Drafted%20w%20Actual%20Data-082222-101722.pdf" TargetMode="External"/><Relationship Id="rId681" Type="http://schemas.openxmlformats.org/officeDocument/2006/relationships/hyperlink" Target="https://irp.cdn-website.com/39439f83/files/uploaded/P9a-MSFM-10%20Yr%20Oper%20Stmt%20vs%20DCAD%20Value.pdf" TargetMode="External"/><Relationship Id="rId779" Type="http://schemas.openxmlformats.org/officeDocument/2006/relationships/hyperlink" Target="https://irp.cdn-website.com/39439f83/files/uploaded/K-2022%20SFM%20DCAD%202016%20ICW%2BSupport.PDF" TargetMode="External"/><Relationship Id="rId902" Type="http://schemas.openxmlformats.org/officeDocument/2006/relationships/hyperlink" Target="https://irp.cdn-website.com/39439f83/files/uploaded/0-2022%20SFM-090122-Hearing%20Presentation-082522%20-%20Copy.pdf" TargetMode="External"/><Relationship Id="rId31" Type="http://schemas.openxmlformats.org/officeDocument/2006/relationships/hyperlink" Target="https://irp.cdn-website.com/39439f83/files/uploaded/LB31b-screenshot%20B-97f01849.pdf" TargetMode="External"/><Relationship Id="rId334" Type="http://schemas.openxmlformats.org/officeDocument/2006/relationships/hyperlink" Target="https://irp.cdn-website.com/39439f83/files/uploaded/DCAD%20Comps%20for%204536-072023.pdf" TargetMode="External"/><Relationship Id="rId541" Type="http://schemas.openxmlformats.org/officeDocument/2006/relationships/hyperlink" Target="https://irp.cdn-website.com/39439f83/files/uploaded/P9a-MSFM-10%20Yr%20Oper%20Stmt%20vs%20DCAD%20Value.pdf" TargetMode="External"/><Relationship Id="rId639" Type="http://schemas.openxmlformats.org/officeDocument/2006/relationships/hyperlink" Target="https://irp.cdn-website.com/39439f83/files/uploaded/H-2022%20SFM%20Property%20Taxes%20vs%20Rent-081822.pdf" TargetMode="External"/><Relationship Id="rId180" Type="http://schemas.openxmlformats.org/officeDocument/2006/relationships/hyperlink" Target="https://irp.cdn-website.com/39439f83/files/uploaded/1124%20Squires%202010-2023.pdf" TargetMode="External"/><Relationship Id="rId278" Type="http://schemas.openxmlformats.org/officeDocument/2006/relationships/hyperlink" Target="https://irp.cdn-website.com/39439f83/files/uploaded/P13b-MSFM-2023%20Projected%20w%2012%20Cap%20DCAD%20Value.pdf" TargetMode="External"/><Relationship Id="rId401" Type="http://schemas.openxmlformats.org/officeDocument/2006/relationships/hyperlink" Target="https://irp.cdn-website.com/39439f83/files/uploaded/C7b-DCAD%20Equity%20Comp%20Grid%202023.pdf" TargetMode="External"/><Relationship Id="rId846" Type="http://schemas.openxmlformats.org/officeDocument/2006/relationships/hyperlink" Target="https://irp.cdn-website.com/39439f83/files/uploaded/2023-MSFM%20DCAD-OrderDetermProtestValue-071923.pdf" TargetMode="External"/><Relationship Id="rId485" Type="http://schemas.openxmlformats.org/officeDocument/2006/relationships/hyperlink" Target="https://irp.cdn-website.com/39439f83/files/uploaded/J-2022%20SFM%20DCAD%202022%20ICW%2BRent%20Roll%20Info.PDF" TargetMode="External"/><Relationship Id="rId692" Type="http://schemas.openxmlformats.org/officeDocument/2006/relationships/hyperlink" Target="https://irp.cdn-website.com/39439f83/files/uploaded/I2-2022%20SFM-10%2Byr%20Oper%20Stmt%20vs%20Prop%20Tax-081822.pdf" TargetMode="External"/><Relationship Id="rId706" Type="http://schemas.openxmlformats.org/officeDocument/2006/relationships/hyperlink" Target="https://irp.cdn-website.com/39439f83/files/uploaded/C3-MSFM-DCAD%20Val-Rents-NNN-Tax%20Compared.pdf" TargetMode="External"/><Relationship Id="rId913" Type="http://schemas.openxmlformats.org/officeDocument/2006/relationships/hyperlink" Target="https://irp.cdn-website.com/39439f83/files/uploaded/216865-DCAD%20Offer%20061423%20-%20Online%20Protest.pdf" TargetMode="External"/><Relationship Id="rId42" Type="http://schemas.openxmlformats.org/officeDocument/2006/relationships/hyperlink" Target="https://irp.cdn-website.com/39439f83/files/uploaded/C7a-MSFM-Review%20DCAD%20Equity%20Comps.pdf" TargetMode="External"/><Relationship Id="rId138" Type="http://schemas.openxmlformats.org/officeDocument/2006/relationships/hyperlink" Target="https://irp.cdn-website.com/39439f83/files/uploaded/A-2022%20SFM%20History%20w%20Comps%202011-2022-081922.pdf" TargetMode="External"/><Relationship Id="rId345" Type="http://schemas.openxmlformats.org/officeDocument/2006/relationships/hyperlink" Target="https://irp.cdn-website.com/39439f83/files/uploaded/LB36d-Data-Export-Ex-justin-PropertySearchResults%20-%202023-04-17T111727.461%20CSV.pdf" TargetMode="External"/><Relationship Id="rId552" Type="http://schemas.openxmlformats.org/officeDocument/2006/relationships/hyperlink" Target="https://irp.cdn-website.com/39439f83/files/uploaded/Rent%20Rolls-Rents-Taxes%202011-2021-2021%20TabC.pdf" TargetMode="External"/><Relationship Id="rId191" Type="http://schemas.openxmlformats.org/officeDocument/2006/relationships/hyperlink" Target="https://irp.cdn-website.com/39439f83/files/uploaded/LB41b-Email%20071521%20from%20Mark%20Lopez-e885561e.pdf" TargetMode="External"/><Relationship Id="rId205" Type="http://schemas.openxmlformats.org/officeDocument/2006/relationships/hyperlink" Target="https://irp.cdn-website.com/39439f83/files/uploaded/2-2023-DCAD-4536%20Mahogany-EX%202.pdf" TargetMode="External"/><Relationship Id="rId412" Type="http://schemas.openxmlformats.org/officeDocument/2006/relationships/hyperlink" Target="https://irp.cdn-website.com/39439f83/files/uploaded/Property%20Taxes%20as%20%25%20of%20Rent%202021-060921.pdf" TargetMode="External"/><Relationship Id="rId857" Type="http://schemas.openxmlformats.org/officeDocument/2006/relationships/hyperlink" Target="https://irp.cdn-website.com/39439f83/files/uploaded/P18-MSFM%20Values%20by%20Doc%20Date-Sec%2023.01e.pdf" TargetMode="External"/><Relationship Id="rId289" Type="http://schemas.openxmlformats.org/officeDocument/2006/relationships/hyperlink" Target="https://irp.cdn-website.com/39439f83/files/uploaded/Rent%20Rolls-Rents-Taxes%202011-2021-2021%20TabC.pdf" TargetMode="External"/><Relationship Id="rId496" Type="http://schemas.openxmlformats.org/officeDocument/2006/relationships/hyperlink" Target="https://irp.cdn-website.com/39439f83/files/uploaded/C7c-DCAD%20Equity%20Comps%20Map%20w%20Notes.PDF" TargetMode="External"/><Relationship Id="rId717" Type="http://schemas.openxmlformats.org/officeDocument/2006/relationships/hyperlink" Target="https://irp.cdn-website.com/39439f83/files/uploaded/Standard%20Deviation%20Analysis%20w%20Comps-2019.pdf" TargetMode="External"/><Relationship Id="rId924" Type="http://schemas.openxmlformats.org/officeDocument/2006/relationships/hyperlink" Target="https://irp.cdn-website.com/39439f83/files/uploaded/LB26a-30e-MB-Mavex%20Shops%20Shoppin%20Center-%20Market%20Value.pdf" TargetMode="External"/><Relationship Id="rId53" Type="http://schemas.openxmlformats.org/officeDocument/2006/relationships/hyperlink" Target="https://irp.cdn-website.com/39439f83/files/uploaded/History%20with%20Comparables%202011-2021-2021TabA-071921.pdf" TargetMode="External"/><Relationship Id="rId149" Type="http://schemas.openxmlformats.org/officeDocument/2006/relationships/hyperlink" Target="https://irp.cdn-website.com/39439f83/files/uploaded/C6a-MSFM-Review%20DCAD%20Sales%20Comps.pdf" TargetMode="External"/><Relationship Id="rId356" Type="http://schemas.openxmlformats.org/officeDocument/2006/relationships/hyperlink" Target="https://irp.cdn-website.com/39439f83/files/uploaded/1124%20Squires%202010-2023.pdf" TargetMode="External"/><Relationship Id="rId563" Type="http://schemas.openxmlformats.org/officeDocument/2006/relationships/hyperlink" Target="https://irp.cdn-website.com/39439f83/files/uploaded/4-2023-DCAD-4536%20Mahogany-EX%204.pdf" TargetMode="External"/><Relationship Id="rId770" Type="http://schemas.openxmlformats.org/officeDocument/2006/relationships/hyperlink" Target="https://irp.cdn-website.com/39439f83/files/uploaded/B-2022%20SFM%20DCADs%207%20Comps%20Presented%20Aug%202022.PDF" TargetMode="External"/><Relationship Id="rId216" Type="http://schemas.openxmlformats.org/officeDocument/2006/relationships/hyperlink" Target="https://irp.cdn-website.com/39439f83/files/uploaded/L-2022%20SFM%20ICW%202022%20Re-Drafted%20w%20Actual%20Data-082222-101722.pdf" TargetMode="External"/><Relationship Id="rId423" Type="http://schemas.openxmlformats.org/officeDocument/2006/relationships/hyperlink" Target="https://irp.cdn-website.com/39439f83/files/uploaded/LB26d-30h-Review%20MB%20E%20U%20comp%20report-3-012622.pdf" TargetMode="External"/><Relationship Id="rId868" Type="http://schemas.openxmlformats.org/officeDocument/2006/relationships/hyperlink" Target="https://irp.cdn-website.com/39439f83/files/uploaded/D1-2022%20SFM%202011-2022%20Rent%20Rolls%20Rents%20Taxes-081822.pdf" TargetMode="External"/><Relationship Id="rId630" Type="http://schemas.openxmlformats.org/officeDocument/2006/relationships/hyperlink" Target="https://irp.cdn-website.com/39439f83/files/uploaded/C7a-MSFM-Review%20DCAD%20Equity%20Comps.pdf" TargetMode="External"/><Relationship Id="rId728" Type="http://schemas.openxmlformats.org/officeDocument/2006/relationships/hyperlink" Target="https://irp.cdn-website.com/39439f83/files/uploaded/LB22h-216865%20SALES-b5ce7793.pdf" TargetMode="External"/><Relationship Id="rId935" Type="http://schemas.openxmlformats.org/officeDocument/2006/relationships/hyperlink" Target="https://www.dentoncad.com/wp-content/uploads/2023/09/Board-Recording-030923.mp3" TargetMode="External"/><Relationship Id="rId64" Type="http://schemas.openxmlformats.org/officeDocument/2006/relationships/hyperlink" Target="https://irp.cdn-website.com/39439f83/files/uploaded/1124%20Squires%20-%20DCADs%20Conflicting%20Data.pdf" TargetMode="External"/><Relationship Id="rId367" Type="http://schemas.openxmlformats.org/officeDocument/2006/relationships/hyperlink" Target="https://irp.cdn-website.com/39439f83/files/uploaded/P16b-DCAD%20ICWs%20ABC-data%20sheet%202023.pdf" TargetMode="External"/><Relationship Id="rId574" Type="http://schemas.openxmlformats.org/officeDocument/2006/relationships/hyperlink" Target="https://irp.cdn-website.com/39439f83/files/uploaded/Compare%20Cert%20Vals%20DC%20vs%20AubreyISD%202018-2023-103023.pdf" TargetMode="External"/><Relationship Id="rId227" Type="http://schemas.openxmlformats.org/officeDocument/2006/relationships/hyperlink" Target="https://irp.cdn-website.com/39439f83/files/uploaded/2008%20DCAD%20ICW%20w%20LR%20Notes.PDF" TargetMode="External"/><Relationship Id="rId781" Type="http://schemas.openxmlformats.org/officeDocument/2006/relationships/hyperlink" Target="https://irp.cdn-website.com/39439f83/files/uploaded/M2-2202%20SFM-DCAD%20ICWs%202016-2022.PDF" TargetMode="External"/><Relationship Id="rId879" Type="http://schemas.openxmlformats.org/officeDocument/2006/relationships/hyperlink" Target="https://irp.cdn-website.com/39439f83/files/uploaded/C7a-MSFM-Review%20DCAD%20Equity%20Comps.pdf" TargetMode="External"/><Relationship Id="rId434" Type="http://schemas.openxmlformats.org/officeDocument/2006/relationships/hyperlink" Target="https://www.dentoncad.com/wp-content/uploads/2023/11/Board-Recording-101223-1.mp3" TargetMode="External"/><Relationship Id="rId641" Type="http://schemas.openxmlformats.org/officeDocument/2006/relationships/hyperlink" Target="https://irp.cdn-website.com/39439f83/files/uploaded/Lease%2BNNN%20Rates%20Compared-2021%20TabE-060921.pdf" TargetMode="External"/><Relationship Id="rId739" Type="http://schemas.openxmlformats.org/officeDocument/2006/relationships/hyperlink" Target="https://irp.cdn-website.com/39439f83/files/uploaded/1124-4529%20Offer%20Value%20on%20DCAD.PDF" TargetMode="External"/><Relationship Id="rId280" Type="http://schemas.openxmlformats.org/officeDocument/2006/relationships/hyperlink" Target="https://irp.cdn-website.com/39439f83/files/uploaded/S21-5-2021%20DCAD%20Cap%20Rates%20Imputed.pdf" TargetMode="External"/><Relationship Id="rId501" Type="http://schemas.openxmlformats.org/officeDocument/2006/relationships/hyperlink" Target="https://irp.cdn-website.com/39439f83/files/uploaded/C-2022%20SFM%20Justin%20Rd%20Comps%202016-2022%20Notice%20vd%20Reduced-082522.pdf" TargetMode="External"/><Relationship Id="rId946" Type="http://schemas.openxmlformats.org/officeDocument/2006/relationships/hyperlink" Target="https://irp.cdn-website.com/39439f83/files/uploaded/J-2022%20SFM%20DCAD%202022%20ICW%2BRent%20Roll%20Info.PDF" TargetMode="External"/><Relationship Id="rId75" Type="http://schemas.openxmlformats.org/officeDocument/2006/relationships/hyperlink" Target="https://irp.cdn-website.com/39439f83/files/uploaded/1124%20Squires%20-%20DCADs%20Conflicting%20Data.pdf" TargetMode="External"/><Relationship Id="rId140" Type="http://schemas.openxmlformats.org/officeDocument/2006/relationships/hyperlink" Target="https://irp.cdn-website.com/39439f83/files/uploaded/G-2022%20SFM%20Lease%2BNNN%20Rates%20Compared-081822.pdf" TargetMode="External"/><Relationship Id="rId378" Type="http://schemas.openxmlformats.org/officeDocument/2006/relationships/hyperlink" Target="https://irp.cdn-website.com/39439f83/files/uploaded/Oper%20Stmt%2011%20yrs%20Ending%20123121%20%2BSumm%20Info%20062821.pdf" TargetMode="External"/><Relationship Id="rId585" Type="http://schemas.openxmlformats.org/officeDocument/2006/relationships/hyperlink" Target="https://irp.cdn-website.com/39439f83/files/uploaded/P16a-MSFM-Review%20ICWs%20for%202023.pdf" TargetMode="External"/><Relationship Id="rId792" Type="http://schemas.openxmlformats.org/officeDocument/2006/relationships/hyperlink" Target="https://irp.cdn-website.com/39439f83/files/uploaded/SCAN3462_000.pdf" TargetMode="External"/><Relationship Id="rId806" Type="http://schemas.openxmlformats.org/officeDocument/2006/relationships/hyperlink" Target="https://irp.cdn-website.com/39439f83/files/uploaded/LB41b-Email%20071521%20from%20Mark%20Lopez-e885561e.pdf" TargetMode="External"/><Relationship Id="rId6" Type="http://schemas.openxmlformats.org/officeDocument/2006/relationships/hyperlink" Target="https://irp.cdn-website.com/39439f83/files/uploaded/Protest%20Counts%202016-2023-SF%20Res%20Counts%202023-102423.pdf" TargetMode="External"/><Relationship Id="rId238" Type="http://schemas.openxmlformats.org/officeDocument/2006/relationships/hyperlink" Target="https://irp.cdn-website.com/39439f83/files/uploaded/E-2022%20SFM%20Lease%2BOcc%20Chart%202001-2022-082222.pdf" TargetMode="External"/><Relationship Id="rId445" Type="http://schemas.openxmlformats.org/officeDocument/2006/relationships/hyperlink" Target="https://irp.cdn-website.com/39439f83/files/uploaded/Prop%20Search%20Page-last%20update%20060523%20on%20062623.pdf" TargetMode="External"/><Relationship Id="rId652" Type="http://schemas.openxmlformats.org/officeDocument/2006/relationships/hyperlink" Target="https://irp.cdn-website.com/39439f83/files/uploaded/2022%20SC%20Code%20Changes%20for%20Sample%20of%20140.pdf" TargetMode="External"/><Relationship Id="rId291" Type="http://schemas.openxmlformats.org/officeDocument/2006/relationships/hyperlink" Target="https://irp.cdn-website.com/39439f83/files/uploaded/P10b-MSFM-Chart-History%20Leases-Occ%20w%20Rent%20info.pdf" TargetMode="External"/><Relationship Id="rId305" Type="http://schemas.openxmlformats.org/officeDocument/2006/relationships/hyperlink" Target="https://irp.cdn-website.com/39439f83/files/uploaded/History%20with%20Comparables%202011-2021-2021TabA-071921.pdf" TargetMode="External"/><Relationship Id="rId512" Type="http://schemas.openxmlformats.org/officeDocument/2006/relationships/hyperlink" Target="https://irp.cdn-website.com/39439f83/files/uploaded/3-2023-DCAD-4536%20Mahogany-EX%203.pdf" TargetMode="External"/><Relationship Id="rId957" Type="http://schemas.openxmlformats.org/officeDocument/2006/relationships/hyperlink" Target="https://irp.cdn-website.com/39439f83/files/uploaded/LB1b-05-10-22-DC%20expects%20to%20send%20another%20175000%20thuis%20month-nbcdfw-b899f5ce.PDF" TargetMode="External"/><Relationship Id="rId86" Type="http://schemas.openxmlformats.org/officeDocument/2006/relationships/hyperlink" Target="https://irp.cdn-website.com/39439f83/files/uploaded/Rent%20Rolls-Rents-Taxes%202011-2021-2021%20TabC.pdf" TargetMode="External"/><Relationship Id="rId151" Type="http://schemas.openxmlformats.org/officeDocument/2006/relationships/hyperlink" Target="https://irp.cdn-website.com/39439f83/files/uploaded/C7a-MSFM-Review%20DCAD%20Equity%20Comps.pdf" TargetMode="External"/><Relationship Id="rId389" Type="http://schemas.openxmlformats.org/officeDocument/2006/relationships/hyperlink" Target="https://irp.cdn-website.com/39439f83/files/uploaded/I2-2022%20SFM-10%2Byr%20Oper%20Stmt%20vs%20Prop%20Tax-081822.pdf" TargetMode="External"/><Relationship Id="rId596" Type="http://schemas.openxmlformats.org/officeDocument/2006/relationships/hyperlink" Target="https://irp.cdn-website.com/39439f83/files/uploaded/DCAD%202016%20ICW%20Methodology%20on%202020%2B2021-2021%20TabB.pdf" TargetMode="External"/><Relationship Id="rId817" Type="http://schemas.openxmlformats.org/officeDocument/2006/relationships/hyperlink" Target="https://irp.cdn-website.com/39439f83/files/uploaded/1124%20Squires%202010-2023.pdf" TargetMode="External"/><Relationship Id="rId249" Type="http://schemas.openxmlformats.org/officeDocument/2006/relationships/hyperlink" Target="https://irp.cdn-website.com/39439f83/files/uploaded/LB13c-USPAP%20Prof%20Gen%20Stds-c6b52471.pdf" TargetMode="External"/><Relationship Id="rId456" Type="http://schemas.openxmlformats.org/officeDocument/2006/relationships/hyperlink" Target="https://irp.cdn-website.com/39439f83/files/uploaded/LB36d-Data-Export-Ex-justin-PropertySearchResults%20-%202023-04-17T111727.461%20CSV.pdf" TargetMode="External"/><Relationship Id="rId663" Type="http://schemas.openxmlformats.org/officeDocument/2006/relationships/hyperlink" Target="https://irp.cdn-website.com/39439f83/files/uploaded/L-2022%20SFM%20ICW%202022%20Re-Drafted%20w%20Actual%20Data-082222-101722.pdf" TargetMode="External"/><Relationship Id="rId870" Type="http://schemas.openxmlformats.org/officeDocument/2006/relationships/hyperlink" Target="https://irp.cdn-website.com/39439f83/files/uploaded/M1-2022%20SFM-Review%20DCAD%20ICWs%202016-2022-082522.pdf" TargetMode="External"/><Relationship Id="rId13" Type="http://schemas.openxmlformats.org/officeDocument/2006/relationships/hyperlink" Target="https://irp.cdn-website.com/39439f83/files/uploaded/3%20Apt%20Props%20Reviewed%20in%202023.pdf" TargetMode="External"/><Relationship Id="rId109" Type="http://schemas.openxmlformats.org/officeDocument/2006/relationships/hyperlink" Target="https://www.dentoncad.com/wp-content/uploads/2023/09/Recording-081723.mp3" TargetMode="External"/><Relationship Id="rId316" Type="http://schemas.openxmlformats.org/officeDocument/2006/relationships/hyperlink" Target="https://irp.cdn-website.com/39439f83/files/uploaded/LB26b-30f-Review%20MB%20appraisal%20report-3-012722.pdf" TargetMode="External"/><Relationship Id="rId523" Type="http://schemas.openxmlformats.org/officeDocument/2006/relationships/hyperlink" Target="https://irp.cdn-website.com/39439f83/files/uploaded/I1-2022%20SFM-10%2Byr%20Oper%20Stmt%2BSummary%20Info-081822.pdf" TargetMode="External"/><Relationship Id="rId97" Type="http://schemas.openxmlformats.org/officeDocument/2006/relationships/hyperlink" Target="https://irp.cdn-website.com/39439f83/files/uploaded/Graphic%20-6%20Violates%2023.01e-MSFM%20by%20Date%20thru%202023.pdf" TargetMode="External"/><Relationship Id="rId730" Type="http://schemas.openxmlformats.org/officeDocument/2006/relationships/hyperlink" Target="https://irp.cdn-website.com/39439f83/files/uploaded/Compare%20Cert%20Vals%20DC%20vs%20AubreyISD%202018-2023-103023.pdf" TargetMode="External"/><Relationship Id="rId828" Type="http://schemas.openxmlformats.org/officeDocument/2006/relationships/hyperlink" Target="https://irp.cdn-website.com/39439f83/files/uploaded/LB22i-LB39a-2022%20Mass%20Appraisal%20Report-w-highlights.pdf" TargetMode="External"/><Relationship Id="rId162" Type="http://schemas.openxmlformats.org/officeDocument/2006/relationships/hyperlink" Target="https://irp.cdn-website.com/39439f83/files/uploaded/Rent%20Rolls-Rents-Taxes%202011-2021-2021%20TabC.pdf" TargetMode="External"/><Relationship Id="rId467" Type="http://schemas.openxmlformats.org/officeDocument/2006/relationships/hyperlink" Target="https://irp.cdn-website.com/39439f83/files/uploaded/LB34b-DCAD%20Web%20Page-BOD-Meeting%20Info-042423-751fe8f4.pdf" TargetMode="External"/><Relationship Id="rId674" Type="http://schemas.openxmlformats.org/officeDocument/2006/relationships/hyperlink" Target="https://irp.cdn-website.com/39439f83/files/uploaded/2008%20DCAD%20ICW%20w%20LR%20Notes.PDF" TargetMode="External"/><Relationship Id="rId881" Type="http://schemas.openxmlformats.org/officeDocument/2006/relationships/hyperlink" Target="https://irp.cdn-website.com/39439f83/files/uploaded/C7c-DCAD%20Equity%20Comps%20Map%20w%20Notes.PDF" TargetMode="External"/><Relationship Id="rId24" Type="http://schemas.openxmlformats.org/officeDocument/2006/relationships/hyperlink" Target="https://irp.cdn-website.com/39439f83/files/uploaded/Review%20Certified%20Totals%202017-2023-Over-Value-Tax-103023.pdf" TargetMode="External"/><Relationship Id="rId327" Type="http://schemas.openxmlformats.org/officeDocument/2006/relationships/hyperlink" Target="https://irp.cdn-website.com/39439f83/files/uploaded/4-2023-DCAD-4536%20Mahogany-EX%204.pdf" TargetMode="External"/><Relationship Id="rId534" Type="http://schemas.openxmlformats.org/officeDocument/2006/relationships/hyperlink" Target="https://irp.cdn-website.com/39439f83/files/uploaded/P9a-MSFM-10%20Yr%20Oper%20Stmt%20vs%20DCAD%20Value.pdf" TargetMode="External"/><Relationship Id="rId741" Type="http://schemas.openxmlformats.org/officeDocument/2006/relationships/hyperlink" Target="https://irp.cdn-website.com/39439f83/files/uploaded/LB41b-Email%20071521%20from%20Mark%20Lopez-e885561e.pdf" TargetMode="External"/><Relationship Id="rId839" Type="http://schemas.openxmlformats.org/officeDocument/2006/relationships/hyperlink" Target="https://irp.cdn-website.com/39439f83/files/uploaded/2022-4536-ARB%20Order%20Determing%20Value%20090722.pdf" TargetMode="External"/><Relationship Id="rId173" Type="http://schemas.openxmlformats.org/officeDocument/2006/relationships/hyperlink" Target="https://irp.cdn-website.com/39439f83/files/uploaded/P15-MSFM-Value%20Using%20Gross%20Inc%20Multiplier.pdf" TargetMode="External"/><Relationship Id="rId380" Type="http://schemas.openxmlformats.org/officeDocument/2006/relationships/hyperlink" Target="https://irp.cdn-website.com/39439f83/files/uploaded/2016-06-30%20Pre-Hearing%20Meeting%20ICW%20vs%20Data%20vs%20Value%20Settled.pdf" TargetMode="External"/><Relationship Id="rId601" Type="http://schemas.openxmlformats.org/officeDocument/2006/relationships/hyperlink" Target="https://irp.cdn-website.com/39439f83/files/uploaded/P11-MSFM-Cap%20Rates%20Values%20vs%20DCAD%20Values.pdf" TargetMode="External"/><Relationship Id="rId240" Type="http://schemas.openxmlformats.org/officeDocument/2006/relationships/hyperlink" Target="https://irp.cdn-website.com/39439f83/files/uploaded/P9a-MSFM-10%20Yr%20Oper%20Stmt%20vs%20DCAD%20Value.pdf" TargetMode="External"/><Relationship Id="rId478" Type="http://schemas.openxmlformats.org/officeDocument/2006/relationships/hyperlink" Target="https://irp.cdn-website.com/39439f83/files/uploaded/Henley%20TDLR%20letter%20020224.pdf" TargetMode="External"/><Relationship Id="rId685" Type="http://schemas.openxmlformats.org/officeDocument/2006/relationships/hyperlink" Target="https://irp.cdn-website.com/39439f83/files/uploaded/P13b-MSFM-2023%20Projected%20w%2012%20Cap%20DCAD%20Value.pdf" TargetMode="External"/><Relationship Id="rId892" Type="http://schemas.openxmlformats.org/officeDocument/2006/relationships/hyperlink" Target="https://irp.cdn-website.com/39439f83/files/uploaded/1124%20Squires%202010-2023.pdf" TargetMode="External"/><Relationship Id="rId906" Type="http://schemas.openxmlformats.org/officeDocument/2006/relationships/hyperlink" Target="https://irp.cdn-website.com/39439f83/files/uploaded/Vexler%202023-Order%20Determining%20Protest%20081523.PDF" TargetMode="External"/><Relationship Id="rId35" Type="http://schemas.openxmlformats.org/officeDocument/2006/relationships/hyperlink" Target="https://irp.cdn-website.com/39439f83/files/uploaded/02-25-22-Amid%20mismgmt%20accusations-DRC-Edit-SCAN0025.PDF" TargetMode="External"/><Relationship Id="rId100" Type="http://schemas.openxmlformats.org/officeDocument/2006/relationships/hyperlink" Target="https://irp.cdn-website.com/39439f83/files/uploaded/LB12--7%20Sample%20140%20Analysis%20Summary-7f64cb9b.pdf" TargetMode="External"/><Relationship Id="rId338" Type="http://schemas.openxmlformats.org/officeDocument/2006/relationships/hyperlink" Target="https://www.dentoncad.com/wp-content/uploads/2023/09/BOD15Jun23.mp3" TargetMode="External"/><Relationship Id="rId545" Type="http://schemas.openxmlformats.org/officeDocument/2006/relationships/hyperlink" Target="https://irp.cdn-website.com/39439f83/files/uploaded/I2-2022%20SFM-10%2Byr%20Oper%20Stmt%20vs%20Prop%20Tax-081822.pdf" TargetMode="External"/><Relationship Id="rId752" Type="http://schemas.openxmlformats.org/officeDocument/2006/relationships/hyperlink" Target="https://irp.cdn-website.com/39439f83/files/uploaded/C2-MSFM-Notice%20Value%20vs%20Justin%20Rd%20Comps%202017-2023.pdf" TargetMode="External"/><Relationship Id="rId184" Type="http://schemas.openxmlformats.org/officeDocument/2006/relationships/hyperlink" Target="https://www.dentoncad.com/wp-content/uploads/2023/09/BOD15Jun23.mp3" TargetMode="External"/><Relationship Id="rId391" Type="http://schemas.openxmlformats.org/officeDocument/2006/relationships/hyperlink" Target="https://irp.cdn-website.com/39439f83/files/uploaded/P9b-MSFM-Rent%20Rolls-Rents-PropTax%202016-2023.pdf" TargetMode="External"/><Relationship Id="rId405" Type="http://schemas.openxmlformats.org/officeDocument/2006/relationships/hyperlink" Target="https://irp.cdn-website.com/39439f83/files/uploaded/C3-MSFM-DCAD%20Val-Rents-NNN-Tax%20Compared.pdf" TargetMode="External"/><Relationship Id="rId612" Type="http://schemas.openxmlformats.org/officeDocument/2006/relationships/hyperlink" Target="https://irp.cdn-website.com/39439f83/files/uploaded/P14-MSFM-IRR-Leverage%20Analysis%202016-2030.pdf" TargetMode="External"/><Relationship Id="rId251" Type="http://schemas.openxmlformats.org/officeDocument/2006/relationships/hyperlink" Target="https://irp.cdn-website.com/39439f83/files/uploaded/02-25-22-Amid%20mismgmt%20accusations-DRC-Edit-SCAN0025.PDF" TargetMode="External"/><Relationship Id="rId489" Type="http://schemas.openxmlformats.org/officeDocument/2006/relationships/hyperlink" Target="https://irp.cdn-website.com/39439f83/files/uploaded/Tab%203-Home%20Affordability%202023.pdf" TargetMode="External"/><Relationship Id="rId696" Type="http://schemas.openxmlformats.org/officeDocument/2006/relationships/hyperlink" Target="https://irp.cdn-website.com/39439f83/files/uploaded/D1-2022%20SFM%202011-2022%20Rent%20Rolls%20Rents%20Taxes-081822.pdf" TargetMode="External"/><Relationship Id="rId917" Type="http://schemas.openxmlformats.org/officeDocument/2006/relationships/hyperlink" Target="https://irp.cdn-website.com/39439f83/files/uploaded/LB41c-061322-email%20from%20Saling-625ec41c.pdf" TargetMode="External"/><Relationship Id="rId46" Type="http://schemas.openxmlformats.org/officeDocument/2006/relationships/hyperlink" Target="https://irp.cdn-website.com/39439f83/files/uploaded/C1c-MSFM%20History%20w%20Comps%20Assd%20Value%202011-2023-071423.pdf" TargetMode="External"/><Relationship Id="rId349" Type="http://schemas.openxmlformats.org/officeDocument/2006/relationships/hyperlink" Target="https://irp.cdn-website.com/39439f83/files/uploaded/2-2023-DCAD-4536%20Mahogany-EX%202.pdf" TargetMode="External"/><Relationship Id="rId556" Type="http://schemas.openxmlformats.org/officeDocument/2006/relationships/hyperlink" Target="https://irp.cdn-website.com/39439f83/files/uploaded/P13b-MSFM-2023%20Projected%20w%2012%20Cap%20DCAD%20Value.pdf" TargetMode="External"/><Relationship Id="rId763" Type="http://schemas.openxmlformats.org/officeDocument/2006/relationships/hyperlink" Target="https://irp.cdn-website.com/39439f83/files/uploaded/Standard%20Deviation%20Analysis%20with%20Comps%202020-2017.pdf" TargetMode="External"/><Relationship Id="rId111" Type="http://schemas.openxmlformats.org/officeDocument/2006/relationships/hyperlink" Target="https://irp.cdn-website.com/39439f83/files/uploaded/216865-DCAD%20Offer%20061423%20-%20Online%20Protest.pdf" TargetMode="External"/><Relationship Id="rId195" Type="http://schemas.openxmlformats.org/officeDocument/2006/relationships/hyperlink" Target="https://irp.cdn-website.com/39439f83/files/uploaded/Estimated%20database%20corruption.pdf" TargetMode="External"/><Relationship Id="rId209" Type="http://schemas.openxmlformats.org/officeDocument/2006/relationships/hyperlink" Target="https://irp.cdn-website.com/39439f83/files/uploaded/4536%202022%20Exhibit%202.pdf" TargetMode="External"/><Relationship Id="rId416" Type="http://schemas.openxmlformats.org/officeDocument/2006/relationships/hyperlink" Target="https://irp.cdn-website.com/39439f83/files/uploaded/Standard%20Deviation%20Analysis%20w%20Comps-2019.pdf" TargetMode="External"/><Relationship Id="rId623" Type="http://schemas.openxmlformats.org/officeDocument/2006/relationships/hyperlink" Target="https://irp.cdn-website.com/39439f83/files/uploaded/D2-2022%20SFM%202017-2022%20Rent%20Rolls%20Rents%20Taxes%20w%20notes-081822.pdf" TargetMode="External"/><Relationship Id="rId830" Type="http://schemas.openxmlformats.org/officeDocument/2006/relationships/hyperlink" Target="https://irp.cdn-website.com/39439f83/files/uploaded/MSFM%20DCAD%20value%20by%20doc%20date%20w%20rent%20roll%20details.pdf" TargetMode="External"/><Relationship Id="rId928" Type="http://schemas.openxmlformats.org/officeDocument/2006/relationships/hyperlink" Target="https://irp.cdn-website.com/39439f83/files/uploaded/LB39e-40a-WebPg-About%20Us-Codes-Standards-031423-cced9661.pdf" TargetMode="External"/><Relationship Id="rId57" Type="http://schemas.openxmlformats.org/officeDocument/2006/relationships/hyperlink" Target="https://irp.cdn-website.com/39439f83/files/uploaded/Charts-Values%20of%2011%20Compared-2020%20110421.pdf" TargetMode="External"/><Relationship Id="rId262" Type="http://schemas.openxmlformats.org/officeDocument/2006/relationships/hyperlink" Target="https://irp.cdn-website.com/39439f83/files/uploaded/P16b-DCAD%20ICWs%20ABC-data%20sheet%202023.pdf" TargetMode="External"/><Relationship Id="rId567" Type="http://schemas.openxmlformats.org/officeDocument/2006/relationships/hyperlink" Target="https://irp.cdn-website.com/39439f83/files/uploaded/4536%202022%20Exhibit%203.pdf" TargetMode="External"/><Relationship Id="rId122" Type="http://schemas.openxmlformats.org/officeDocument/2006/relationships/hyperlink" Target="https://irp.cdn-website.com/39439f83/files/uploaded/P16a-MSFM-Review%20ICWs%20for%202023.pdf" TargetMode="External"/><Relationship Id="rId774" Type="http://schemas.openxmlformats.org/officeDocument/2006/relationships/hyperlink" Target="https://irp.cdn-website.com/39439f83/files/uploaded/P9b-MSFM-Rent%20Rolls-Rents-PropTax%202016-2023.pdf" TargetMode="External"/><Relationship Id="rId427" Type="http://schemas.openxmlformats.org/officeDocument/2006/relationships/hyperlink" Target="https://irp.cdn-website.com/39439f83/files/uploaded/3%20Apt%20Props%20Reviewed%20in%202023.pdf" TargetMode="External"/><Relationship Id="rId634" Type="http://schemas.openxmlformats.org/officeDocument/2006/relationships/hyperlink" Target="https://irp.cdn-website.com/39439f83/files/uploaded/C2-MSFM-Notice%20Value%20vs%20Justin%20Rd%20Comps%202017-2023.pdf" TargetMode="External"/><Relationship Id="rId841" Type="http://schemas.openxmlformats.org/officeDocument/2006/relationships/hyperlink" Target="https://irp.cdn-website.com/39439f83/files/uploaded/Spencer%20on%202023%20Higher%20Protest%20Counts-101623.pdf" TargetMode="External"/><Relationship Id="rId273" Type="http://schemas.openxmlformats.org/officeDocument/2006/relationships/hyperlink" Target="https://irp.cdn-website.com/39439f83/files/uploaded/Oper%20Stmt%2011%20yrs%20Ending%20123121%20%2BSumm%20Info%20062821.pdf" TargetMode="External"/><Relationship Id="rId480" Type="http://schemas.openxmlformats.org/officeDocument/2006/relationships/hyperlink" Target="https://irp.cdn-website.com/39439f83/files/uploaded/Saling%2C%20as%20Corp%20Rep%2C%20Charles%20-%20790661%20Final_full.pdf" TargetMode="External"/><Relationship Id="rId701" Type="http://schemas.openxmlformats.org/officeDocument/2006/relationships/hyperlink" Target="https://irp.cdn-website.com/39439f83/files/uploaded/C7a-MSFM-Review%20DCAD%20Equity%20Comps.pdf" TargetMode="External"/><Relationship Id="rId939" Type="http://schemas.openxmlformats.org/officeDocument/2006/relationships/hyperlink" Target="https://irp.cdn-website.com/39439f83/files/uploaded/Agenda%20Item%208-120723-Proposal%20for%20IAAO%20Gap%20Analysis.pdf" TargetMode="External"/><Relationship Id="rId68" Type="http://schemas.openxmlformats.org/officeDocument/2006/relationships/hyperlink" Target="https://irp.cdn-website.com/39439f83/files/uploaded/P9b-MSFM-Rent%20Rolls-Rents-PropTax%202016-2023.pdf" TargetMode="External"/><Relationship Id="rId133" Type="http://schemas.openxmlformats.org/officeDocument/2006/relationships/hyperlink" Target="https://irp.cdn-website.com/39439f83/files/uploaded/Vis-MSFM%20Aerial%20DCAD%20Map%20Photo.pdf" TargetMode="External"/><Relationship Id="rId340" Type="http://schemas.openxmlformats.org/officeDocument/2006/relationships/hyperlink" Target="https://www.dentoncad.com/wp-content/uploads/2023/11/Board-Recording-101223-1.mp3" TargetMode="External"/><Relationship Id="rId578" Type="http://schemas.openxmlformats.org/officeDocument/2006/relationships/hyperlink" Target="https://irp.cdn-website.com/39439f83/files/uploaded/Home%20Affordability%20Review%202023-121323.pdf" TargetMode="External"/><Relationship Id="rId785" Type="http://schemas.openxmlformats.org/officeDocument/2006/relationships/hyperlink" Target="https://irp.cdn-website.com/39439f83/files/uploaded/2016-06-30%20Pre-Hearing%20Meeting%20ICW%20vs%20Data%20vs%20Value%20Settled.pdf" TargetMode="External"/><Relationship Id="rId200" Type="http://schemas.openxmlformats.org/officeDocument/2006/relationships/hyperlink" Target="https://irp.cdn-website.com/39439f83/files/uploaded/Tx%20Const%20Article%208%20Section%2020.pdf" TargetMode="External"/><Relationship Id="rId438" Type="http://schemas.openxmlformats.org/officeDocument/2006/relationships/hyperlink" Target="https://irp.cdn-website.com/39439f83/files/uploaded/1124-4529%20Offer%20Value%20on%20DCAD.PDF" TargetMode="External"/><Relationship Id="rId645" Type="http://schemas.openxmlformats.org/officeDocument/2006/relationships/hyperlink" Target="https://irp.cdn-website.com/39439f83/files/uploaded/Standard%20Deviation%20Analysis%20with%20Comps%202020-2017.pdf" TargetMode="External"/><Relationship Id="rId852" Type="http://schemas.openxmlformats.org/officeDocument/2006/relationships/hyperlink" Target="https://irp.cdn-website.com/39439f83/files/uploaded/4536%202022%20Exhibit%201.pdf" TargetMode="External"/><Relationship Id="rId284" Type="http://schemas.openxmlformats.org/officeDocument/2006/relationships/hyperlink" Target="https://irp.cdn-website.com/39439f83/files/uploaded/I2-2022%20SFM-10%2Byr%20Oper%20Stmt%20vs%20Prop%20Tax-081822.pdf" TargetMode="External"/><Relationship Id="rId491" Type="http://schemas.openxmlformats.org/officeDocument/2006/relationships/hyperlink" Target="https://irp.cdn-website.com/39439f83/files/uploaded/Home%20Affordability%202021%20vs%202023-121323.pdf" TargetMode="External"/><Relationship Id="rId505" Type="http://schemas.openxmlformats.org/officeDocument/2006/relationships/hyperlink" Target="https://irp.cdn-website.com/39439f83/files/uploaded/Lease%2BNNN%20Rates%20Compared-2021%20TabE-060921.pdf" TargetMode="External"/><Relationship Id="rId712" Type="http://schemas.openxmlformats.org/officeDocument/2006/relationships/hyperlink" Target="https://irp.cdn-website.com/39439f83/files/uploaded/Lease%2BNNN%20Rates%20Compared-2021%20TabE-060921.pdf" TargetMode="External"/><Relationship Id="rId79" Type="http://schemas.openxmlformats.org/officeDocument/2006/relationships/hyperlink" Target="https://irp.cdn-website.com/39439f83/files/uploaded/P9a-MSFM-10%20Yr%20Oper%20Stmt%20vs%20DCAD%20Value.pdf" TargetMode="External"/><Relationship Id="rId144" Type="http://schemas.openxmlformats.org/officeDocument/2006/relationships/hyperlink" Target="https://irp.cdn-website.com/39439f83/files/uploaded/Property%20Taxes%20as%20%25%20of%20Rent%202021-060921.pdf" TargetMode="External"/><Relationship Id="rId589" Type="http://schemas.openxmlformats.org/officeDocument/2006/relationships/hyperlink" Target="https://irp.cdn-website.com/39439f83/files/uploaded/L-2022%20SFM%20ICW%202022%20Re-Drafted%20w%20Actual%20Data-082222-101722.pdf" TargetMode="External"/><Relationship Id="rId796" Type="http://schemas.openxmlformats.org/officeDocument/2006/relationships/hyperlink" Target="https://irp.cdn-website.com/39439f83/files/uploaded/LB22i-LB39a-2022%20Mass%20Appraisal%20Report-w-highlights.pdf" TargetMode="External"/><Relationship Id="rId351" Type="http://schemas.openxmlformats.org/officeDocument/2006/relationships/hyperlink" Target="https://irp.cdn-website.com/39439f83/files/uploaded/4-2023-DCAD-4536%20Mahogany-EX%204.pdf" TargetMode="External"/><Relationship Id="rId449" Type="http://schemas.openxmlformats.org/officeDocument/2006/relationships/hyperlink" Target="https://irp.cdn-website.com/39439f83/files/uploaded/LB38g-PTC%20Sec%2026.17-8ab96ef5.pdf" TargetMode="External"/><Relationship Id="rId656" Type="http://schemas.openxmlformats.org/officeDocument/2006/relationships/hyperlink" Target="https://irp.cdn-website.com/39439f83/files/uploaded/Graphic%20-6%20Violates%2023.01e-MSFM%20by%20Date%20thru%202023.pdf" TargetMode="External"/><Relationship Id="rId863" Type="http://schemas.openxmlformats.org/officeDocument/2006/relationships/hyperlink" Target="https://irp.cdn-website.com/39439f83/files/uploaded/P9a-MSFM-10%20Yr%20Oper%20Stmt%20vs%20DCAD%20Value.pdf" TargetMode="External"/><Relationship Id="rId211" Type="http://schemas.openxmlformats.org/officeDocument/2006/relationships/hyperlink" Target="https://irp.cdn-website.com/39439f83/files/uploaded/4536-2022-DCAD%20Sales-Eq%20Comp%20Shopping.pdf" TargetMode="External"/><Relationship Id="rId295" Type="http://schemas.openxmlformats.org/officeDocument/2006/relationships/hyperlink" Target="https://irp.cdn-website.com/39439f83/files/uploaded/C7a-MSFM-Review%20DCAD%20Equity%20Comps.pdf" TargetMode="External"/><Relationship Id="rId309" Type="http://schemas.openxmlformats.org/officeDocument/2006/relationships/hyperlink" Target="https://irp.cdn-website.com/39439f83/files/uploaded/Charts-Values%20of%2011%20Compared-2020%20110421.pdf" TargetMode="External"/><Relationship Id="rId516" Type="http://schemas.openxmlformats.org/officeDocument/2006/relationships/hyperlink" Target="https://irp.cdn-website.com/39439f83/files/uploaded/4536%202022%20Exhibit%203.pdf" TargetMode="External"/><Relationship Id="rId723" Type="http://schemas.openxmlformats.org/officeDocument/2006/relationships/hyperlink" Target="https://irp.cdn-website.com/39439f83/files/uploaded/4536%202022%20Exhibit%202.pdf" TargetMode="External"/><Relationship Id="rId930" Type="http://schemas.openxmlformats.org/officeDocument/2006/relationships/hyperlink" Target="https://irp.cdn-website.com/39439f83/files/uploaded/LB4a-16a-Texas%20PTC%20Section%205.04-f80bd133.pdf" TargetMode="External"/><Relationship Id="rId155" Type="http://schemas.openxmlformats.org/officeDocument/2006/relationships/hyperlink" Target="https://irp.cdn-website.com/39439f83/files/uploaded/P9a-MSFM-10%20Yr%20Oper%20Stmt%20vs%20DCAD%20Value.pdf" TargetMode="External"/><Relationship Id="rId362" Type="http://schemas.openxmlformats.org/officeDocument/2006/relationships/hyperlink" Target="https://irp.cdn-website.com/39439f83/files/uploaded/DCAD%20Comps%20for%204536-072023.pdf" TargetMode="External"/><Relationship Id="rId222" Type="http://schemas.openxmlformats.org/officeDocument/2006/relationships/hyperlink" Target="https://irp.cdn-website.com/39439f83/files/uploaded/M2-2202%20SFM-DCAD%20ICWs%202016-2022.PDF" TargetMode="External"/><Relationship Id="rId667" Type="http://schemas.openxmlformats.org/officeDocument/2006/relationships/hyperlink" Target="https://irp.cdn-website.com/39439f83/files/uploaded/K-2022%20SFM%20DCAD%202016%20ICW%2BSupport.PDF" TargetMode="External"/><Relationship Id="rId874" Type="http://schemas.openxmlformats.org/officeDocument/2006/relationships/hyperlink" Target="https://irp.cdn-website.com/39439f83/files/uploaded/Rent%20Rolls-Rents-Taxes%202011-2021-2021%20TabC.pdf" TargetMode="External"/><Relationship Id="rId17" Type="http://schemas.openxmlformats.org/officeDocument/2006/relationships/hyperlink" Target="https://irp.cdn-website.com/39439f83/files/uploaded/LB1a-03-03-22-d172e4bc.pdf" TargetMode="External"/><Relationship Id="rId527" Type="http://schemas.openxmlformats.org/officeDocument/2006/relationships/hyperlink" Target="https://irp.cdn-website.com/39439f83/files/uploaded/D1-2022%20SFM%202011-2022%20Rent%20Rolls%20Rents%20Taxes-081822.pdf" TargetMode="External"/><Relationship Id="rId734" Type="http://schemas.openxmlformats.org/officeDocument/2006/relationships/hyperlink" Target="https://irp.cdn-website.com/39439f83/files/uploaded/Spencer%20on%202023%20Higher%20Protest%20Counts-101623.pdf" TargetMode="External"/><Relationship Id="rId941" Type="http://schemas.openxmlformats.org/officeDocument/2006/relationships/hyperlink" Target="https://www.dentoncad.com/wp-content/uploads/2023/09/Board-Recording_05-11-23.mp3" TargetMode="External"/><Relationship Id="rId70" Type="http://schemas.openxmlformats.org/officeDocument/2006/relationships/hyperlink" Target="https://irp.cdn-website.com/39439f83/files/uploaded/L-2022%20SFM%20ICW%202022%20Re-Drafted%20w%20Actual%20Data-082222-101722.pdf" TargetMode="External"/><Relationship Id="rId166" Type="http://schemas.openxmlformats.org/officeDocument/2006/relationships/hyperlink" Target="https://irp.cdn-website.com/39439f83/files/uploaded/I2-2022%20SFM-10%2Byr%20Oper%20Stmt%20vs%20Prop%20Tax-081822.pdf" TargetMode="External"/><Relationship Id="rId373" Type="http://schemas.openxmlformats.org/officeDocument/2006/relationships/hyperlink" Target="https://irp.cdn-website.com/39439f83/files/uploaded/D1-2022%20SFM%202011-2022%20Rent%20Rolls%20Rents%20Taxes-081822.pdf" TargetMode="External"/><Relationship Id="rId580" Type="http://schemas.openxmlformats.org/officeDocument/2006/relationships/hyperlink" Target="https://irp.cdn-website.com/39439f83/files/uploaded/Review%20Certified%20Totals%202017-2023-Over-Value-Tax-103023.pdf" TargetMode="External"/><Relationship Id="rId801" Type="http://schemas.openxmlformats.org/officeDocument/2006/relationships/hyperlink" Target="https://irp.cdn-website.com/39439f83/files/uploaded/Z7-2022%20SFM-Diff%20Valuation%20Methods-081822.pdf" TargetMode="External"/><Relationship Id="rId1" Type="http://schemas.openxmlformats.org/officeDocument/2006/relationships/hyperlink" Target="https://irp.cdn-website.com/39439f83/files/uploaded/Review%20Certified%20Totals%202017-2023-Over-Value-Tax-103023.pdf" TargetMode="External"/><Relationship Id="rId233" Type="http://schemas.openxmlformats.org/officeDocument/2006/relationships/hyperlink" Target="https://irp.cdn-website.com/39439f83/files/uploaded/D1-2022%20SFM%202011-2022%20Rent%20Rolls%20Rents%20Taxes-081822.pdf" TargetMode="External"/><Relationship Id="rId440" Type="http://schemas.openxmlformats.org/officeDocument/2006/relationships/hyperlink" Target="https://irp.cdn-website.com/39439f83/files/uploaded/LB41b-Email%20071521%20from%20Mark%20Lopez-e885561e.pdf" TargetMode="External"/><Relationship Id="rId678" Type="http://schemas.openxmlformats.org/officeDocument/2006/relationships/hyperlink" Target="https://irp.cdn-website.com/39439f83/files/uploaded/S21-5-2021%20DCAD%20Cap%20Rates%20Imputed.pdf" TargetMode="External"/><Relationship Id="rId885" Type="http://schemas.openxmlformats.org/officeDocument/2006/relationships/hyperlink" Target="https://irp.cdn-website.com/39439f83/files/uploaded/4-2023-DCAD-4536%20Mahogany-EX%204.pdf" TargetMode="External"/><Relationship Id="rId28" Type="http://schemas.openxmlformats.org/officeDocument/2006/relationships/hyperlink" Target="https://irp.cdn-website.com/39439f83/files/uploaded/DC%20Comm%20Court%20083121-Partial%20Transcription-012424.pdf" TargetMode="External"/><Relationship Id="rId300" Type="http://schemas.openxmlformats.org/officeDocument/2006/relationships/hyperlink" Target="https://irp.cdn-website.com/39439f83/files/uploaded/C3-MSFM-DCAD%20Val-Rents-NNN-Tax%20Compared.pdf" TargetMode="External"/><Relationship Id="rId538" Type="http://schemas.openxmlformats.org/officeDocument/2006/relationships/hyperlink" Target="https://irp.cdn-website.com/39439f83/files/uploaded/LB26d-30h-Review%20MB%20E%20U%20comp%20report-3-012622.pdf" TargetMode="External"/><Relationship Id="rId745" Type="http://schemas.openxmlformats.org/officeDocument/2006/relationships/hyperlink" Target="https://irp.cdn-website.com/39439f83/files/uploaded/LB12--7%20Sample%20140%20Analysis%20Summary-7f64cb9b.pdf" TargetMode="External"/><Relationship Id="rId952" Type="http://schemas.openxmlformats.org/officeDocument/2006/relationships/hyperlink" Target="https://irp.cdn-website.com/39439f83/files/uploaded/Home%20Affordability%20Home%20Value%20Review%202023-121323.pdf" TargetMode="External"/><Relationship Id="rId81" Type="http://schemas.openxmlformats.org/officeDocument/2006/relationships/hyperlink" Target="https://irp.cdn-website.com/39439f83/files/uploaded/I2-2022%20SFM-10%2Byr%20Oper%20Stmt%20vs%20Prop%20Tax-081822.pdf" TargetMode="External"/><Relationship Id="rId177" Type="http://schemas.openxmlformats.org/officeDocument/2006/relationships/hyperlink" Target="https://irp.cdn-website.com/39439f83/files/uploaded/2-2023-DCAD-4536%20Mahogany-EX%202.pdf" TargetMode="External"/><Relationship Id="rId384" Type="http://schemas.openxmlformats.org/officeDocument/2006/relationships/hyperlink" Target="https://irp.cdn-website.com/39439f83/files/uploaded/P14-MSFM-IRR-Leverage%20Analysis%202016-2030.pdf" TargetMode="External"/><Relationship Id="rId591" Type="http://schemas.openxmlformats.org/officeDocument/2006/relationships/hyperlink" Target="https://irp.cdn-website.com/39439f83/files/uploaded/I2-2022%20SFM-10%2Byr%20Oper%20Stmt%20vs%20Prop%20Tax-081822.pdf" TargetMode="External"/><Relationship Id="rId605" Type="http://schemas.openxmlformats.org/officeDocument/2006/relationships/hyperlink" Target="https://irp.cdn-website.com/39439f83/files/uploaded/LB23a-DCAD%20Cap%20Rate%20Charts%202019-2017-09eb1cf1.PDF" TargetMode="External"/><Relationship Id="rId812" Type="http://schemas.openxmlformats.org/officeDocument/2006/relationships/hyperlink" Target="https://irp.cdn-website.com/39439f83/files/uploaded/4536%202022%20Exhibit%201.pdf" TargetMode="External"/><Relationship Id="rId244" Type="http://schemas.openxmlformats.org/officeDocument/2006/relationships/hyperlink" Target="https://irp.cdn-website.com/39439f83/files/uploaded/Map%20of%20MSFM%20and%20Comps.pdf" TargetMode="External"/><Relationship Id="rId689" Type="http://schemas.openxmlformats.org/officeDocument/2006/relationships/hyperlink" Target="https://irp.cdn-website.com/39439f83/files/uploaded/Z7-2022%20SFM-Diff%20Valuation%20Methods-081822.pdf" TargetMode="External"/><Relationship Id="rId896" Type="http://schemas.openxmlformats.org/officeDocument/2006/relationships/hyperlink" Target="https://irp.cdn-website.com/39439f83/files/uploaded/C6a-MSFM-Review%20DCAD%20Sales%20Comps.pdf" TargetMode="External"/><Relationship Id="rId39" Type="http://schemas.openxmlformats.org/officeDocument/2006/relationships/hyperlink" Target="https://irp.cdn-website.com/39439f83/files/uploaded/Tx%20Const%20Article%208%20Section%2020.pdf" TargetMode="External"/><Relationship Id="rId451" Type="http://schemas.openxmlformats.org/officeDocument/2006/relationships/hyperlink" Target="https://irp.cdn-website.com/39439f83/files/uploaded/1124%20Squires%20-%20DCADs%20Conflicting%20Data.pdf" TargetMode="External"/><Relationship Id="rId549" Type="http://schemas.openxmlformats.org/officeDocument/2006/relationships/hyperlink" Target="https://irp.cdn-website.com/39439f83/files/uploaded/M2-2202%20SFM-DCAD%20ICWs%202016-2022.PDF" TargetMode="External"/><Relationship Id="rId756" Type="http://schemas.openxmlformats.org/officeDocument/2006/relationships/hyperlink" Target="https://irp.cdn-website.com/39439f83/files/uploaded/G-2022%20SFM%20Lease%2BNNN%20Rates%20Compared-081822.pdf" TargetMode="External"/><Relationship Id="rId104" Type="http://schemas.openxmlformats.org/officeDocument/2006/relationships/hyperlink" Target="https://irp.cdn-website.com/39439f83/files/uploaded/10-12-23%20Meeting%20Review-Transcribe-102423.pdf" TargetMode="External"/><Relationship Id="rId188" Type="http://schemas.openxmlformats.org/officeDocument/2006/relationships/hyperlink" Target="https://irp.cdn-website.com/39439f83/files/uploaded/216865-DCAD%20Offer%20061423%20-%20Online%20Protest.pdf" TargetMode="External"/><Relationship Id="rId311" Type="http://schemas.openxmlformats.org/officeDocument/2006/relationships/hyperlink" Target="https://irp.cdn-website.com/39439f83/files/uploaded/Standard%20Deviation%20Analysis%20w%20Comps-2019.pdf" TargetMode="External"/><Relationship Id="rId395" Type="http://schemas.openxmlformats.org/officeDocument/2006/relationships/hyperlink" Target="https://irp.cdn-website.com/39439f83/files/uploaded/P10a-MSFM-Chart-Lease%20Space%20Area-History%20Info.pdf" TargetMode="External"/><Relationship Id="rId409" Type="http://schemas.openxmlformats.org/officeDocument/2006/relationships/hyperlink" Target="https://irp.cdn-website.com/39439f83/files/uploaded/H-2022%20SFM%20Property%20Taxes%20vs%20Rent-081822.pdf" TargetMode="External"/><Relationship Id="rId963" Type="http://schemas.openxmlformats.org/officeDocument/2006/relationships/hyperlink" Target="https://www.dentoncad.com/wp-content/uploads/2023/09/Board-Recording_05-11-23.mp3" TargetMode="External"/><Relationship Id="rId92" Type="http://schemas.openxmlformats.org/officeDocument/2006/relationships/hyperlink" Target="https://irp.cdn-website.com/39439f83/files/uploaded/C1b-MAP-msfm-11%20comps.pdf" TargetMode="External"/><Relationship Id="rId213" Type="http://schemas.openxmlformats.org/officeDocument/2006/relationships/hyperlink" Target="https://irp.cdn-website.com/39439f83/files/uploaded/P16b-DCAD%20ICWs%20ABC-data%20sheet%202023.pdf" TargetMode="External"/><Relationship Id="rId420" Type="http://schemas.openxmlformats.org/officeDocument/2006/relationships/hyperlink" Target="https://irp.cdn-website.com/39439f83/files/uploaded/LB26a-30e-MB-Mavex%20Shops%20Shoppin%20Center-%20Market%20Value.pdf" TargetMode="External"/><Relationship Id="rId616" Type="http://schemas.openxmlformats.org/officeDocument/2006/relationships/hyperlink" Target="https://irp.cdn-website.com/39439f83/files/uploaded/P9a-MSFM-10%20Yr%20Oper%20Stmt%20vs%20DCAD%20Value.pdf" TargetMode="External"/><Relationship Id="rId658" Type="http://schemas.openxmlformats.org/officeDocument/2006/relationships/hyperlink" Target="https://irp.cdn-website.com/39439f83/files/uploaded/MSFM%20DCAD%20value%20by%20doc%20date%20w%20rent%20roll%20details.pdf" TargetMode="External"/><Relationship Id="rId823" Type="http://schemas.openxmlformats.org/officeDocument/2006/relationships/hyperlink" Target="https://irp.cdn-website.com/39439f83/files/uploaded/Home%20Affordability%20Review%202023-121323.pdf" TargetMode="External"/><Relationship Id="rId865" Type="http://schemas.openxmlformats.org/officeDocument/2006/relationships/hyperlink" Target="https://irp.cdn-website.com/39439f83/files/uploaded/L-2022%20SFM%20ICW%202022%20Re-Drafted%20w%20Actual%20Data-082222-101722.pdf" TargetMode="External"/><Relationship Id="rId255" Type="http://schemas.openxmlformats.org/officeDocument/2006/relationships/hyperlink" Target="https://www.dentoncad.com/wp-content/uploads/2024/02/Approved-December-2023-Minutes.pdf" TargetMode="External"/><Relationship Id="rId297" Type="http://schemas.openxmlformats.org/officeDocument/2006/relationships/hyperlink" Target="https://irp.cdn-website.com/39439f83/files/uploaded/C7c-DCAD%20Equity%20Comps%20Map%20w%20Notes.PDF" TargetMode="External"/><Relationship Id="rId462" Type="http://schemas.openxmlformats.org/officeDocument/2006/relationships/hyperlink" Target="https://irp.cdn-website.com/39439f83/files/uploaded/LB38c-Tx%20Prop%20Tax%20Basics%202020%20pgs1-8-pdf%20notes-e661f3ba.pdf" TargetMode="External"/><Relationship Id="rId518" Type="http://schemas.openxmlformats.org/officeDocument/2006/relationships/hyperlink" Target="https://irp.cdn-website.com/39439f83/files/uploaded/C1b-MAP-msfm-11%20comps.pdf" TargetMode="External"/><Relationship Id="rId725" Type="http://schemas.openxmlformats.org/officeDocument/2006/relationships/hyperlink" Target="https://irp.cdn-website.com/39439f83/files/uploaded/4536-2022-DCAD%20Sales-Eq%20Comp%20Shopping.pdf" TargetMode="External"/><Relationship Id="rId932" Type="http://schemas.openxmlformats.org/officeDocument/2006/relationships/hyperlink" Target="https://irp.cdn-website.com/39439f83/files/uploaded/Henley%20TDLR%20letter%20020224.pdf" TargetMode="External"/><Relationship Id="rId115" Type="http://schemas.openxmlformats.org/officeDocument/2006/relationships/hyperlink" Target="https://irp.cdn-website.com/39439f83/files/uploaded/LB41c-061322-email%20from%20Saling-625ec41c.pdf" TargetMode="External"/><Relationship Id="rId157" Type="http://schemas.openxmlformats.org/officeDocument/2006/relationships/hyperlink" Target="https://irp.cdn-website.com/39439f83/files/uploaded/I2-2022%20SFM-10%2Byr%20Oper%20Stmt%20vs%20Prop%20Tax-081822.pdf" TargetMode="External"/><Relationship Id="rId322" Type="http://schemas.openxmlformats.org/officeDocument/2006/relationships/hyperlink" Target="https://irp.cdn-website.com/39439f83/files/uploaded/3%20Apt%20Props%20Reviewed%20in%202023.pdf" TargetMode="External"/><Relationship Id="rId364" Type="http://schemas.openxmlformats.org/officeDocument/2006/relationships/hyperlink" Target="https://irp.cdn-website.com/39439f83/files/uploaded/P18-MSFM%20Values%20by%20Doc%20Date-Sec%2023.01e.pdf" TargetMode="External"/><Relationship Id="rId767" Type="http://schemas.openxmlformats.org/officeDocument/2006/relationships/hyperlink" Target="https://irp.cdn-website.com/39439f83/files/uploaded/C7a-MSFM-Review%20DCAD%20Equity%20Comps.pdf" TargetMode="External"/><Relationship Id="rId61" Type="http://schemas.openxmlformats.org/officeDocument/2006/relationships/hyperlink" Target="https://irp.cdn-website.com/39439f83/files/uploaded/3-2023-DCAD-4536%20Mahogany-EX%203.pdf" TargetMode="External"/><Relationship Id="rId199" Type="http://schemas.openxmlformats.org/officeDocument/2006/relationships/hyperlink" Target="https://irp.cdn-website.com/39439f83/files/uploaded/LB5-TX%20Const%20Article%208%20Sec%201-b41b8d9b.pdf" TargetMode="External"/><Relationship Id="rId571" Type="http://schemas.openxmlformats.org/officeDocument/2006/relationships/hyperlink" Target="https://irp.cdn-website.com/39439f83/files/uploaded/LB22h-216865%20SALES-b5ce7793.pdf" TargetMode="External"/><Relationship Id="rId627" Type="http://schemas.openxmlformats.org/officeDocument/2006/relationships/hyperlink" Target="https://irp.cdn-website.com/39439f83/files/uploaded/E-2022%20SFM%20Lease%2BOcc%20Chart%202001-2022-082222.pdf" TargetMode="External"/><Relationship Id="rId669" Type="http://schemas.openxmlformats.org/officeDocument/2006/relationships/hyperlink" Target="https://irp.cdn-website.com/39439f83/files/uploaded/M2-2202%20SFM-DCAD%20ICWs%202016-2022.PDF" TargetMode="External"/><Relationship Id="rId834" Type="http://schemas.openxmlformats.org/officeDocument/2006/relationships/hyperlink" Target="https://irp.cdn-website.com/39439f83/files/uploaded/LB12--7%20Sample%20140%20Analysis%20Summary-7f64cb9b.pdf" TargetMode="External"/><Relationship Id="rId876" Type="http://schemas.openxmlformats.org/officeDocument/2006/relationships/hyperlink" Target="https://irp.cdn-website.com/39439f83/files/uploaded/2008%20DCAD%20ICW%20w%20LR%20Notes.PDF" TargetMode="External"/><Relationship Id="rId19" Type="http://schemas.openxmlformats.org/officeDocument/2006/relationships/hyperlink" Target="https://irp.cdn-website.com/39439f83/files/uploaded/LB1a-03-03-22-d172e4bc.pdf" TargetMode="External"/><Relationship Id="rId224" Type="http://schemas.openxmlformats.org/officeDocument/2006/relationships/hyperlink" Target="https://irp.cdn-website.com/39439f83/files/uploaded/Oper%20Stmt%2011%20yrs%20Ending%20123121%20%2BSumm%20Info%20062821.pdf" TargetMode="External"/><Relationship Id="rId266" Type="http://schemas.openxmlformats.org/officeDocument/2006/relationships/hyperlink" Target="https://irp.cdn-website.com/39439f83/files/uploaded/J-2022%20SFM%20DCAD%202022%20ICW%2BRent%20Roll%20Info.PDF" TargetMode="External"/><Relationship Id="rId431" Type="http://schemas.openxmlformats.org/officeDocument/2006/relationships/hyperlink" Target="https://www.dentoncad.com/wp-content/uploads/2023/09/BOD15Jun23.mp3" TargetMode="External"/><Relationship Id="rId473" Type="http://schemas.openxmlformats.org/officeDocument/2006/relationships/hyperlink" Target="https://www.dentoncad.com/wp-content/uploads/2023/11/BoardRecording-111723.mp3" TargetMode="External"/><Relationship Id="rId529" Type="http://schemas.openxmlformats.org/officeDocument/2006/relationships/hyperlink" Target="https://irp.cdn-website.com/39439f83/files/uploaded/Rent%20Rolls-Rents-Taxes%202011-2021-2021%20TabC.pdf" TargetMode="External"/><Relationship Id="rId680" Type="http://schemas.openxmlformats.org/officeDocument/2006/relationships/hyperlink" Target="https://irp.cdn-website.com/39439f83/files/uploaded/SCAN3462_000.pdf" TargetMode="External"/><Relationship Id="rId736" Type="http://schemas.openxmlformats.org/officeDocument/2006/relationships/hyperlink" Target="https://irp.cdn-website.com/39439f83/files/uploaded/Review%20Certified%20Totals%202017-2023-Over-Value-Tax-103023.pdf" TargetMode="External"/><Relationship Id="rId901" Type="http://schemas.openxmlformats.org/officeDocument/2006/relationships/hyperlink" Target="https://irp.cdn-website.com/39439f83/files/uploaded/B-2022%20SFM%20DCADs%207%20Comps%20Presented%20Aug%202022.PDF" TargetMode="External"/><Relationship Id="rId30" Type="http://schemas.openxmlformats.org/officeDocument/2006/relationships/hyperlink" Target="https://irp.cdn-website.com/39439f83/files/uploaded/LB31a-screenshot%20A-a59e0d26.pdf" TargetMode="External"/><Relationship Id="rId126" Type="http://schemas.openxmlformats.org/officeDocument/2006/relationships/hyperlink" Target="https://irp.cdn-website.com/39439f83/files/uploaded/J-2022%20SFM%20DCAD%202022%20ICW%2BRent%20Roll%20Info.PDF" TargetMode="External"/><Relationship Id="rId168" Type="http://schemas.openxmlformats.org/officeDocument/2006/relationships/hyperlink" Target="https://irp.cdn-website.com/39439f83/files/uploaded/P9a-MSFM-10%20Yr%20Oper%20Stmt%20vs%20DCAD%20Value.pdf" TargetMode="External"/><Relationship Id="rId333" Type="http://schemas.openxmlformats.org/officeDocument/2006/relationships/hyperlink" Target="https://irp.cdn-website.com/39439f83/files/uploaded/10-12-23%20Meeting%20Review-Transcribe-102423.pdf" TargetMode="External"/><Relationship Id="rId540" Type="http://schemas.openxmlformats.org/officeDocument/2006/relationships/hyperlink" Target="https://irp.cdn-website.com/39439f83/files/uploaded/P16b-DCAD%20ICWs%20ABC-data%20sheet%202023.pdf" TargetMode="External"/><Relationship Id="rId778" Type="http://schemas.openxmlformats.org/officeDocument/2006/relationships/hyperlink" Target="https://irp.cdn-website.com/39439f83/files/uploaded/D1-2022%20SFM%202011-2022%20Rent%20Rolls%20Rents%20Taxes-081822.pdf" TargetMode="External"/><Relationship Id="rId943" Type="http://schemas.openxmlformats.org/officeDocument/2006/relationships/hyperlink" Target="https://irp.cdn-website.com/39439f83/files/uploaded/2016-06-30%20Pre-Hearing%20Meeting%20ICW%20vs%20Data%20vs%20Value%20Settled.pdf" TargetMode="External"/><Relationship Id="rId72" Type="http://schemas.openxmlformats.org/officeDocument/2006/relationships/hyperlink" Target="https://irp.cdn-website.com/39439f83/files/uploaded/D1-2022%20SFM%202011-2022%20Rent%20Rolls%20Rents%20Taxes-081822.pdf" TargetMode="External"/><Relationship Id="rId375" Type="http://schemas.openxmlformats.org/officeDocument/2006/relationships/hyperlink" Target="https://irp.cdn-website.com/39439f83/files/uploaded/M1-2022%20SFM-Review%20DCAD%20ICWs%202016-2022-082522.pdf" TargetMode="External"/><Relationship Id="rId582" Type="http://schemas.openxmlformats.org/officeDocument/2006/relationships/hyperlink" Target="https://irp.cdn-website.com/39439f83/files/uploaded/Graphic%20-6%20Violates%2023.01e-MSFM%20by%20Date%20thru%202023.pdf" TargetMode="External"/><Relationship Id="rId638" Type="http://schemas.openxmlformats.org/officeDocument/2006/relationships/hyperlink" Target="https://irp.cdn-website.com/39439f83/files/uploaded/G-2022%20SFM%20Lease%2BNNN%20Rates%20Compared-081822.pdf" TargetMode="External"/><Relationship Id="rId803" Type="http://schemas.openxmlformats.org/officeDocument/2006/relationships/hyperlink" Target="https://irp.cdn-website.com/39439f83/files/uploaded/216865-DCAD%20Offer%20061423%20-%20Online%20Protest.pdf" TargetMode="External"/><Relationship Id="rId845" Type="http://schemas.openxmlformats.org/officeDocument/2006/relationships/hyperlink" Target="https://irp.cdn-website.com/39439f83/files/uploaded/2019-2022%20140%20Values%20Tracked%20113022%20update.pdf" TargetMode="External"/><Relationship Id="rId3" Type="http://schemas.openxmlformats.org/officeDocument/2006/relationships/hyperlink" Target="https://www.dentoncad.com/data/_uploaded/Board%20Recording%2010%2C12%2C23.mp3" TargetMode="External"/><Relationship Id="rId235" Type="http://schemas.openxmlformats.org/officeDocument/2006/relationships/hyperlink" Target="https://irp.cdn-website.com/39439f83/files/uploaded/Rent%20Rolls-Rents-Taxes%202011-2021-2021%20TabC.pdf" TargetMode="External"/><Relationship Id="rId277" Type="http://schemas.openxmlformats.org/officeDocument/2006/relationships/hyperlink" Target="https://irp.cdn-website.com/39439f83/files/uploaded/P11-MSFM-Cap%20Rates%20Values%20vs%20DCAD%20Values.pdf" TargetMode="External"/><Relationship Id="rId400" Type="http://schemas.openxmlformats.org/officeDocument/2006/relationships/hyperlink" Target="https://irp.cdn-website.com/39439f83/files/uploaded/C7a-MSFM-Review%20DCAD%20Equity%20Comps.pdf" TargetMode="External"/><Relationship Id="rId442" Type="http://schemas.openxmlformats.org/officeDocument/2006/relationships/hyperlink" Target="https://irp.cdn-website.com/39439f83/files/uploaded/2023-MSFM%20DCAD-OrderDetermProtestValue-071923.pdf" TargetMode="External"/><Relationship Id="rId484" Type="http://schemas.openxmlformats.org/officeDocument/2006/relationships/hyperlink" Target="https://irp.cdn-website.com/39439f83/files/uploaded/B-2022%20SFM%20DCADs%207%20Comps%20Presented%20Aug%202022.PDF" TargetMode="External"/><Relationship Id="rId705" Type="http://schemas.openxmlformats.org/officeDocument/2006/relationships/hyperlink" Target="https://irp.cdn-website.com/39439f83/files/uploaded/C2-MSFM-Notice%20Value%20vs%20Justin%20Rd%20Comps%202017-2023.pdf" TargetMode="External"/><Relationship Id="rId887" Type="http://schemas.openxmlformats.org/officeDocument/2006/relationships/hyperlink" Target="https://irp.cdn-website.com/39439f83/files/uploaded/4536%202022%20Exhibit%201.pdf" TargetMode="External"/><Relationship Id="rId137" Type="http://schemas.openxmlformats.org/officeDocument/2006/relationships/hyperlink" Target="https://irp.cdn-website.com/39439f83/files/uploaded/C3-MSFM-DCAD%20Val-Rents-NNN-Tax%20Compared.pdf" TargetMode="External"/><Relationship Id="rId302" Type="http://schemas.openxmlformats.org/officeDocument/2006/relationships/hyperlink" Target="https://irp.cdn-website.com/39439f83/files/uploaded/C-2022%20SFM%20Justin%20Rd%20Comps%202016-2022%20Notice%20vd%20Reduced-082522.pdf" TargetMode="External"/><Relationship Id="rId344" Type="http://schemas.openxmlformats.org/officeDocument/2006/relationships/hyperlink" Target="https://irp.cdn-website.com/39439f83/files/uploaded/LB36c-Data-Export-Ex-JustinRd-PropertySearchResults%20-%202021-08-10T142656.901%20CSV.pdf" TargetMode="External"/><Relationship Id="rId691" Type="http://schemas.openxmlformats.org/officeDocument/2006/relationships/hyperlink" Target="https://irp.cdn-website.com/39439f83/files/uploaded/I1-2022%20SFM-10%2Byr%20Oper%20Stmt%2BSummary%20Info-081822.pdf" TargetMode="External"/><Relationship Id="rId747" Type="http://schemas.openxmlformats.org/officeDocument/2006/relationships/hyperlink" Target="https://irp.cdn-website.com/39439f83/files/uploaded/2022%20SC%20Code%20Changes%20for%20Sample%20of%20140.pdf" TargetMode="External"/><Relationship Id="rId789" Type="http://schemas.openxmlformats.org/officeDocument/2006/relationships/hyperlink" Target="https://irp.cdn-website.com/39439f83/files/uploaded/P14-MSFM-IRR-Leverage%20Analysis%202016-2030.pdf" TargetMode="External"/><Relationship Id="rId912" Type="http://schemas.openxmlformats.org/officeDocument/2006/relationships/hyperlink" Target="https://www.dentoncad.com/wp-content/uploads/2023/09/BOD15Jun23.mp3" TargetMode="External"/><Relationship Id="rId954" Type="http://schemas.openxmlformats.org/officeDocument/2006/relationships/hyperlink" Target="https://irp.cdn-website.com/39439f83/files/uploaded/LB1a-03-03-22-d172e4bc.pdf" TargetMode="External"/><Relationship Id="rId41" Type="http://schemas.openxmlformats.org/officeDocument/2006/relationships/hyperlink" Target="https://irp.cdn-website.com/39439f83/files/uploaded/C6b-DCAD%20Sales%20Comp%20Grid%202023.pdf" TargetMode="External"/><Relationship Id="rId83" Type="http://schemas.openxmlformats.org/officeDocument/2006/relationships/hyperlink" Target="https://irp.cdn-website.com/39439f83/files/uploaded/P9b-MSFM-Rent%20Rolls-Rents-PropTax%202016-2023.pdf" TargetMode="External"/><Relationship Id="rId179" Type="http://schemas.openxmlformats.org/officeDocument/2006/relationships/hyperlink" Target="https://irp.cdn-website.com/39439f83/files/uploaded/4-2023-DCAD-4536%20Mahogany-EX%204.pdf" TargetMode="External"/><Relationship Id="rId386" Type="http://schemas.openxmlformats.org/officeDocument/2006/relationships/hyperlink" Target="https://irp.cdn-website.com/39439f83/files/uploaded/LB23a-DCAD%20Cap%20Rate%20Charts%202019-2017-09eb1cf1.PDF" TargetMode="External"/><Relationship Id="rId551" Type="http://schemas.openxmlformats.org/officeDocument/2006/relationships/hyperlink" Target="https://irp.cdn-website.com/39439f83/files/uploaded/Oper%20Stmt%2011%20yrs%20Ending%20123121%20%2BSumm%20Info%20062821.pdf" TargetMode="External"/><Relationship Id="rId593" Type="http://schemas.openxmlformats.org/officeDocument/2006/relationships/hyperlink" Target="https://irp.cdn-website.com/39439f83/files/uploaded/K-2022%20SFM%20DCAD%202016%20ICW%2BSupport.PDF" TargetMode="External"/><Relationship Id="rId607" Type="http://schemas.openxmlformats.org/officeDocument/2006/relationships/hyperlink" Target="https://irp.cdn-website.com/39439f83/files/uploaded/P9a-MSFM-10%20Yr%20Oper%20Stmt%20vs%20DCAD%20Value.pdf" TargetMode="External"/><Relationship Id="rId649" Type="http://schemas.openxmlformats.org/officeDocument/2006/relationships/hyperlink" Target="https://irp.cdn-website.com/39439f83/files/uploaded/2019-2022%20140%20Values%20Tracked%20113022%20update.pdf" TargetMode="External"/><Relationship Id="rId814" Type="http://schemas.openxmlformats.org/officeDocument/2006/relationships/hyperlink" Target="https://irp.cdn-website.com/39439f83/files/uploaded/4536%202022%20Exhibit%203.pdf" TargetMode="External"/><Relationship Id="rId856" Type="http://schemas.openxmlformats.org/officeDocument/2006/relationships/hyperlink" Target="https://irp.cdn-website.com/39439f83/files/uploaded/Graphic%20-6%20Violates%2023.01e-MSFM%20by%20Date%20thru%202023.pdf" TargetMode="External"/><Relationship Id="rId190" Type="http://schemas.openxmlformats.org/officeDocument/2006/relationships/hyperlink" Target="https://irp.cdn-website.com/39439f83/files/uploaded/LB41a-020521%20email%20from%20Saling-28df2fbc.PDF" TargetMode="External"/><Relationship Id="rId204" Type="http://schemas.openxmlformats.org/officeDocument/2006/relationships/hyperlink" Target="https://irp.cdn-website.com/39439f83/files/uploaded/B-2022%20SFM%20DCADs%207%20Comps%20Presented%20Aug%202022.PDF" TargetMode="External"/><Relationship Id="rId246" Type="http://schemas.openxmlformats.org/officeDocument/2006/relationships/hyperlink" Target="https://irp.cdn-website.com/39439f83/files/uploaded/Home%20Affordability%20Review%202023-121323.pdf" TargetMode="External"/><Relationship Id="rId288" Type="http://schemas.openxmlformats.org/officeDocument/2006/relationships/hyperlink" Target="https://irp.cdn-website.com/39439f83/files/uploaded/D2-2022%20SFM%202017-2022%20Rent%20Rolls%20Rents%20Taxes%20w%20notes-081822.pdf" TargetMode="External"/><Relationship Id="rId411" Type="http://schemas.openxmlformats.org/officeDocument/2006/relationships/hyperlink" Target="https://irp.cdn-website.com/39439f83/files/uploaded/Lease%2BNNN%20Rates%20Compared-2021%20TabE-060921.pdf" TargetMode="External"/><Relationship Id="rId453" Type="http://schemas.openxmlformats.org/officeDocument/2006/relationships/hyperlink" Target="https://irp.cdn-website.com/39439f83/files/uploaded/SCAN3462_000.pdf" TargetMode="External"/><Relationship Id="rId509" Type="http://schemas.openxmlformats.org/officeDocument/2006/relationships/hyperlink" Target="https://irp.cdn-website.com/39439f83/files/uploaded/Standard%20Deviation%20Analysis%20with%20Comps%202020-2017.pdf" TargetMode="External"/><Relationship Id="rId660" Type="http://schemas.openxmlformats.org/officeDocument/2006/relationships/hyperlink" Target="https://irp.cdn-website.com/39439f83/files/uploaded/P16b-DCAD%20ICWs%20ABC-data%20sheet%202023.pdf" TargetMode="External"/><Relationship Id="rId898" Type="http://schemas.openxmlformats.org/officeDocument/2006/relationships/hyperlink" Target="https://irp.cdn-website.com/39439f83/files/uploaded/C7a-MSFM-Review%20DCAD%20Equity%20Comps.pdf" TargetMode="External"/><Relationship Id="rId106" Type="http://schemas.openxmlformats.org/officeDocument/2006/relationships/hyperlink" Target="https://irp.cdn-website.com/39439f83/files/uploaded/10-12-23%20Meeting%20Review-Transcribe-102423.pdf" TargetMode="External"/><Relationship Id="rId313" Type="http://schemas.openxmlformats.org/officeDocument/2006/relationships/hyperlink" Target="https://irp.cdn-website.com/39439f83/files/uploaded/A-2022%20SFM%20History%20w%20Comps%202011-2022-081922.pdf" TargetMode="External"/><Relationship Id="rId495" Type="http://schemas.openxmlformats.org/officeDocument/2006/relationships/hyperlink" Target="https://irp.cdn-website.com/39439f83/files/uploaded/C7b-DCAD%20Equity%20Comp%20Grid%202023.pdf" TargetMode="External"/><Relationship Id="rId716" Type="http://schemas.openxmlformats.org/officeDocument/2006/relationships/hyperlink" Target="https://irp.cdn-website.com/39439f83/files/uploaded/Standard%20Deviation%20Analysis%20with%20Comps%202020-2017.pdf" TargetMode="External"/><Relationship Id="rId758" Type="http://schemas.openxmlformats.org/officeDocument/2006/relationships/hyperlink" Target="https://irp.cdn-website.com/39439f83/files/uploaded/History%20with%20Comparables%202011-2021-2021TabA-071921.pdf" TargetMode="External"/><Relationship Id="rId923" Type="http://schemas.openxmlformats.org/officeDocument/2006/relationships/hyperlink" Target="https://www.dentoncad.com/wp-content/uploads/2023/09/Recording-081723.mp3" TargetMode="External"/><Relationship Id="rId965" Type="http://schemas.openxmlformats.org/officeDocument/2006/relationships/printerSettings" Target="../printerSettings/printerSettings6.bin"/><Relationship Id="rId10" Type="http://schemas.openxmlformats.org/officeDocument/2006/relationships/hyperlink" Target="https://irp.cdn-website.com/39439f83/files/uploaded/C5-MSFM-2023%20Value%20vs%20Justin%20Rd%20Comps.pdf" TargetMode="External"/><Relationship Id="rId52" Type="http://schemas.openxmlformats.org/officeDocument/2006/relationships/hyperlink" Target="https://irp.cdn-website.com/39439f83/files/uploaded/H-2022%20SFM%20Property%20Taxes%20vs%20Rent-081822.pdf" TargetMode="External"/><Relationship Id="rId94" Type="http://schemas.openxmlformats.org/officeDocument/2006/relationships/hyperlink" Target="https://irp.cdn-website.com/39439f83/files/uploaded/Vis-MSFM%20Aerial%20DCAD%20Map%20Photo.pdf" TargetMode="External"/><Relationship Id="rId148" Type="http://schemas.openxmlformats.org/officeDocument/2006/relationships/hyperlink" Target="https://irp.cdn-website.com/39439f83/files/uploaded/Standard%20Deviation%20Analysis%20w%20Comps-2019.pdf" TargetMode="External"/><Relationship Id="rId355" Type="http://schemas.openxmlformats.org/officeDocument/2006/relationships/hyperlink" Target="https://irp.cdn-website.com/39439f83/files/uploaded/4536-2022-DCAD%20Sales-Eq%20Comp%20Shopping.pdf" TargetMode="External"/><Relationship Id="rId397" Type="http://schemas.openxmlformats.org/officeDocument/2006/relationships/hyperlink" Target="https://irp.cdn-website.com/39439f83/files/uploaded/E-2022%20SFM%20Lease%2BOcc%20Chart%202001-2022-082222.pdf" TargetMode="External"/><Relationship Id="rId520" Type="http://schemas.openxmlformats.org/officeDocument/2006/relationships/hyperlink" Target="https://irp.cdn-website.com/39439f83/files/uploaded/Vis-MSFM%20Aerial%20DCAD%20Map%20Photo.pdf" TargetMode="External"/><Relationship Id="rId562" Type="http://schemas.openxmlformats.org/officeDocument/2006/relationships/hyperlink" Target="https://irp.cdn-website.com/39439f83/files/uploaded/3-2023-DCAD-4536%20Mahogany-EX%203.pdf" TargetMode="External"/><Relationship Id="rId618" Type="http://schemas.openxmlformats.org/officeDocument/2006/relationships/hyperlink" Target="https://irp.cdn-website.com/39439f83/files/uploaded/I2-2022%20SFM-10%2Byr%20Oper%20Stmt%20vs%20Prop%20Tax-081822.pdf" TargetMode="External"/><Relationship Id="rId825" Type="http://schemas.openxmlformats.org/officeDocument/2006/relationships/hyperlink" Target="https://irp.cdn-website.com/39439f83/files/uploaded/Review%20Certified%20Totals%202017-2023-Over-Value-Tax-103023.pdf" TargetMode="External"/><Relationship Id="rId215" Type="http://schemas.openxmlformats.org/officeDocument/2006/relationships/hyperlink" Target="https://irp.cdn-website.com/39439f83/files/uploaded/P9b-MSFM-Rent%20Rolls-Rents-PropTax%202016-2023.pdf" TargetMode="External"/><Relationship Id="rId257" Type="http://schemas.openxmlformats.org/officeDocument/2006/relationships/hyperlink" Target="https://irp.cdn-website.com/39439f83/files/uploaded/LB13c-USPAP%20Prof%20Gen%20Stds-c6b52471.pdf" TargetMode="External"/><Relationship Id="rId422" Type="http://schemas.openxmlformats.org/officeDocument/2006/relationships/hyperlink" Target="https://irp.cdn-website.com/39439f83/files/uploaded/LB26c-30g-MB-Mavex%20Shops%20Shopping%20Center%20E_U%202019%20.pdf" TargetMode="External"/><Relationship Id="rId464" Type="http://schemas.openxmlformats.org/officeDocument/2006/relationships/hyperlink" Target="https://irp.cdn-website.com/39439f83/files/uploaded/LB22i-LB39a-2022%20Mass%20Appraisal%20Report-w-highlights.pdf" TargetMode="External"/><Relationship Id="rId867" Type="http://schemas.openxmlformats.org/officeDocument/2006/relationships/hyperlink" Target="https://irp.cdn-website.com/39439f83/files/uploaded/I2-2022%20SFM-10%2Byr%20Oper%20Stmt%20vs%20Prop%20Tax-081822.pdf" TargetMode="External"/><Relationship Id="rId299" Type="http://schemas.openxmlformats.org/officeDocument/2006/relationships/hyperlink" Target="https://irp.cdn-website.com/39439f83/files/uploaded/C2-MSFM-Notice%20Value%20vs%20Justin%20Rd%20Comps%202017-2023.pdf" TargetMode="External"/><Relationship Id="rId727" Type="http://schemas.openxmlformats.org/officeDocument/2006/relationships/hyperlink" Target="https://irp.cdn-website.com/39439f83/files/uploaded/1124%20Squires%202010-2023.pdf" TargetMode="External"/><Relationship Id="rId934" Type="http://schemas.openxmlformats.org/officeDocument/2006/relationships/hyperlink" Target="https://irp.cdn-website.com/39439f83/files/uploaded/Saling%2C%20as%20Corp%20Rep%2C%20Charles%20-%20790661%20Final_full.pdf" TargetMode="External"/><Relationship Id="rId63" Type="http://schemas.openxmlformats.org/officeDocument/2006/relationships/hyperlink" Target="https://irp.cdn-website.com/39439f83/files/uploaded/1124%20Squires%202010-2023.pdf" TargetMode="External"/><Relationship Id="rId159" Type="http://schemas.openxmlformats.org/officeDocument/2006/relationships/hyperlink" Target="https://irp.cdn-website.com/39439f83/files/uploaded/P9b-MSFM-Rent%20Rolls-Rents-PropTax%202016-2023.pdf" TargetMode="External"/><Relationship Id="rId366" Type="http://schemas.openxmlformats.org/officeDocument/2006/relationships/hyperlink" Target="https://irp.cdn-website.com/39439f83/files/uploaded/P16a-MSFM-Review%20ICWs%20for%202023.pdf" TargetMode="External"/><Relationship Id="rId573" Type="http://schemas.openxmlformats.org/officeDocument/2006/relationships/hyperlink" Target="https://irp.cdn-website.com/39439f83/files/uploaded/Review%20ECC%202017-2023-Over%20Value-Tax.pdf" TargetMode="External"/><Relationship Id="rId780" Type="http://schemas.openxmlformats.org/officeDocument/2006/relationships/hyperlink" Target="https://irp.cdn-website.com/39439f83/files/uploaded/M1-2022%20SFM-Review%20DCAD%20ICWs%202016-2022-082522.pdf" TargetMode="External"/><Relationship Id="rId226" Type="http://schemas.openxmlformats.org/officeDocument/2006/relationships/hyperlink" Target="https://irp.cdn-website.com/39439f83/files/uploaded/2016-06-30%20Pre-Hearing%20Meeting%20ICW%20vs%20Data%20vs%20Value%20Settled.pdf" TargetMode="External"/><Relationship Id="rId433" Type="http://schemas.openxmlformats.org/officeDocument/2006/relationships/hyperlink" Target="https://www.dentoncad.com/wp-content/uploads/2023/11/Board-Recording-101223-1.mp3" TargetMode="External"/><Relationship Id="rId878" Type="http://schemas.openxmlformats.org/officeDocument/2006/relationships/hyperlink" Target="https://irp.cdn-website.com/39439f83/files/uploaded/C6b-DCAD%20Sales%20Comp%20Grid%202023.pdf" TargetMode="External"/><Relationship Id="rId640" Type="http://schemas.openxmlformats.org/officeDocument/2006/relationships/hyperlink" Target="https://irp.cdn-website.com/39439f83/files/uploaded/History%20with%20Comparables%202011-2021-2021TabA-071921.pdf" TargetMode="External"/><Relationship Id="rId738" Type="http://schemas.openxmlformats.org/officeDocument/2006/relationships/hyperlink" Target="https://irp.cdn-website.com/39439f83/files/uploaded/216865-DCAD%20Offer%20061423%20-%20Online%20Protest.pdf" TargetMode="External"/><Relationship Id="rId945" Type="http://schemas.openxmlformats.org/officeDocument/2006/relationships/hyperlink" Target="https://irp.cdn-website.com/39439f83/files/uploaded/B-2022%20SFM%20DCADs%207%20Comps%20Presented%20Aug%202022.PDF" TargetMode="External"/><Relationship Id="rId74" Type="http://schemas.openxmlformats.org/officeDocument/2006/relationships/hyperlink" Target="https://irp.cdn-website.com/39439f83/files/uploaded/1124%20Squires%202010-2023.pdf" TargetMode="External"/><Relationship Id="rId377" Type="http://schemas.openxmlformats.org/officeDocument/2006/relationships/hyperlink" Target="https://irp.cdn-website.com/39439f83/files/uploaded/DCAD%202016%20ICW%20Methodology%20on%202020%2B2021-2021%20TabB.pdf" TargetMode="External"/><Relationship Id="rId500" Type="http://schemas.openxmlformats.org/officeDocument/2006/relationships/hyperlink" Target="https://irp.cdn-website.com/39439f83/files/uploaded/A-2022%20SFM%20History%20w%20Comps%202011-2022-081922.pdf" TargetMode="External"/><Relationship Id="rId584" Type="http://schemas.openxmlformats.org/officeDocument/2006/relationships/hyperlink" Target="https://irp.cdn-website.com/39439f83/files/uploaded/MSFM%20DCAD%20value%20by%20doc%20date%20w%20rent%20roll%20details.pdf" TargetMode="External"/><Relationship Id="rId805" Type="http://schemas.openxmlformats.org/officeDocument/2006/relationships/hyperlink" Target="https://irp.cdn-website.com/39439f83/files/uploaded/LB41a-020521%20email%20from%20Saling-28df2fbc.PDF" TargetMode="External"/><Relationship Id="rId5" Type="http://schemas.openxmlformats.org/officeDocument/2006/relationships/hyperlink" Target="https://irp.cdn-website.com/39439f83/files/uploaded/Review%20ECC%202017-2023-Over%20Value-Tax.pdf" TargetMode="External"/><Relationship Id="rId237" Type="http://schemas.openxmlformats.org/officeDocument/2006/relationships/hyperlink" Target="https://irp.cdn-website.com/39439f83/files/uploaded/P10b-MSFM-Chart-History%20Leases-Occ%20w%20Rent%20info.pdf" TargetMode="External"/><Relationship Id="rId791" Type="http://schemas.openxmlformats.org/officeDocument/2006/relationships/hyperlink" Target="https://irp.cdn-website.com/39439f83/files/uploaded/LB23a-DCAD%20Cap%20Rate%20Charts%202019-2017-09eb1cf1.PDF" TargetMode="External"/><Relationship Id="rId889" Type="http://schemas.openxmlformats.org/officeDocument/2006/relationships/hyperlink" Target="https://irp.cdn-website.com/39439f83/files/uploaded/4536%202022%20Exhibit%203.pdf" TargetMode="External"/><Relationship Id="rId444" Type="http://schemas.openxmlformats.org/officeDocument/2006/relationships/hyperlink" Target="https://irp.cdn-website.com/39439f83/files/uploaded/Dates%20Prop%20Search%20Data%20Updated%20May-Sept%202023.pdf" TargetMode="External"/><Relationship Id="rId651" Type="http://schemas.openxmlformats.org/officeDocument/2006/relationships/hyperlink" Target="https://irp.cdn-website.com/39439f83/files/uploaded/LB22i-LB39a-2022%20Mass%20Appraisal%20Report-w-highlights.pdf" TargetMode="External"/><Relationship Id="rId749" Type="http://schemas.openxmlformats.org/officeDocument/2006/relationships/hyperlink" Target="https://irp.cdn-website.com/39439f83/files/uploaded/Spencer%20on%202023%20Higher%20Protest%20Counts-101623.pdf" TargetMode="External"/><Relationship Id="rId290" Type="http://schemas.openxmlformats.org/officeDocument/2006/relationships/hyperlink" Target="https://irp.cdn-website.com/39439f83/files/uploaded/P10a-MSFM-Chart-Lease%20Space%20Area-History%20Info.pdf" TargetMode="External"/><Relationship Id="rId304" Type="http://schemas.openxmlformats.org/officeDocument/2006/relationships/hyperlink" Target="https://irp.cdn-website.com/39439f83/files/uploaded/H-2022%20SFM%20Property%20Taxes%20vs%20Rent-081822.pdf" TargetMode="External"/><Relationship Id="rId388" Type="http://schemas.openxmlformats.org/officeDocument/2006/relationships/hyperlink" Target="https://irp.cdn-website.com/39439f83/files/uploaded/I1-2022%20SFM-10%2Byr%20Oper%20Stmt%2BSummary%20Info-081822.pdf" TargetMode="External"/><Relationship Id="rId511" Type="http://schemas.openxmlformats.org/officeDocument/2006/relationships/hyperlink" Target="https://irp.cdn-website.com/39439f83/files/uploaded/2-2023-DCAD-4536%20Mahogany-EX%202.pdf" TargetMode="External"/><Relationship Id="rId609" Type="http://schemas.openxmlformats.org/officeDocument/2006/relationships/hyperlink" Target="https://irp.cdn-website.com/39439f83/files/uploaded/I2-2022%20SFM-10%2Byr%20Oper%20Stmt%20vs%20Prop%20Tax-081822.pdf" TargetMode="External"/><Relationship Id="rId956" Type="http://schemas.openxmlformats.org/officeDocument/2006/relationships/hyperlink" Target="https://irp.cdn-website.com/39439f83/files/uploaded/LB1a-03-03-22-d172e4bc.pdf" TargetMode="External"/><Relationship Id="rId85" Type="http://schemas.openxmlformats.org/officeDocument/2006/relationships/hyperlink" Target="https://irp.cdn-website.com/39439f83/files/uploaded/D2-2022%20SFM%202017-2022%20Rent%20Rolls%20Rents%20Taxes%20w%20notes-081822.pdf" TargetMode="External"/><Relationship Id="rId150" Type="http://schemas.openxmlformats.org/officeDocument/2006/relationships/hyperlink" Target="https://irp.cdn-website.com/39439f83/files/uploaded/C6b-DCAD%20Sales%20Comp%20Grid%202023.pdf" TargetMode="External"/><Relationship Id="rId595" Type="http://schemas.openxmlformats.org/officeDocument/2006/relationships/hyperlink" Target="https://irp.cdn-website.com/39439f83/files/uploaded/M2-2202%20SFM-DCAD%20ICWs%202016-2022.PDF" TargetMode="External"/><Relationship Id="rId816" Type="http://schemas.openxmlformats.org/officeDocument/2006/relationships/hyperlink" Target="https://irp.cdn-website.com/39439f83/files/uploaded/2022-4536-ARB%20Order%20Determing%20Value%20090722.pdf" TargetMode="External"/><Relationship Id="rId248" Type="http://schemas.openxmlformats.org/officeDocument/2006/relationships/hyperlink" Target="https://irp.cdn-website.com/39439f83/files/uploaded/Review%20Certified%20Totals%202017-2023-Over-Value-Tax-103023.pdf" TargetMode="External"/><Relationship Id="rId455" Type="http://schemas.openxmlformats.org/officeDocument/2006/relationships/hyperlink" Target="https://irp.cdn-website.com/39439f83/files/uploaded/LB36c-Data-Export-Ex-JustinRd-PropertySearchResults%20-%202021-08-10T142656.901%20CSV.pdf" TargetMode="External"/><Relationship Id="rId662" Type="http://schemas.openxmlformats.org/officeDocument/2006/relationships/hyperlink" Target="https://irp.cdn-website.com/39439f83/files/uploaded/P9b-MSFM-Rent%20Rolls-Rents-PropTax%202016-2023.pdf" TargetMode="External"/><Relationship Id="rId12" Type="http://schemas.openxmlformats.org/officeDocument/2006/relationships/hyperlink" Target="https://irp.cdn-website.com/39439f83/files/uploaded/140%20Analysis%202023%20-%20Aug%202023.pdf" TargetMode="External"/><Relationship Id="rId108" Type="http://schemas.openxmlformats.org/officeDocument/2006/relationships/hyperlink" Target="https://irp.cdn-website.com/39439f83/files/uploaded/Agenda%20Item%208-120723-Proposal%20for%20IAAO%20Gap%20Analysis.pdf" TargetMode="External"/><Relationship Id="rId315" Type="http://schemas.openxmlformats.org/officeDocument/2006/relationships/hyperlink" Target="https://irp.cdn-website.com/39439f83/files/uploaded/LB26a-30e-MB-Mavex%20Shops%20Shoppin%20Center-%20Market%20Value.pdf" TargetMode="External"/><Relationship Id="rId522" Type="http://schemas.openxmlformats.org/officeDocument/2006/relationships/hyperlink" Target="https://irp.cdn-website.com/39439f83/files/uploaded/P9a-MSFM-10%20Yr%20Oper%20Stmt%20vs%20DCAD%20Value.pdf" TargetMode="External"/><Relationship Id="rId96" Type="http://schemas.openxmlformats.org/officeDocument/2006/relationships/hyperlink" Target="https://irp.cdn-website.com/39439f83/files/uploaded/MSFM%20DCAD%20value%20by%20doc%20date%20w%20rent%20roll%20details.pdf" TargetMode="External"/><Relationship Id="rId161" Type="http://schemas.openxmlformats.org/officeDocument/2006/relationships/hyperlink" Target="https://irp.cdn-website.com/39439f83/files/uploaded/D2-2022%20SFM%202017-2022%20Rent%20Rolls%20Rents%20Taxes%20w%20notes-081822.pdf" TargetMode="External"/><Relationship Id="rId399" Type="http://schemas.openxmlformats.org/officeDocument/2006/relationships/hyperlink" Target="https://irp.cdn-website.com/39439f83/files/uploaded/C6b-DCAD%20Sales%20Comp%20Grid%202023.pdf" TargetMode="External"/><Relationship Id="rId827" Type="http://schemas.openxmlformats.org/officeDocument/2006/relationships/hyperlink" Target="https://irp.cdn-website.com/39439f83/files/uploaded/Review%20ECC%202017-2023-Over%20Value-Tax.pdf" TargetMode="External"/><Relationship Id="rId259" Type="http://schemas.openxmlformats.org/officeDocument/2006/relationships/hyperlink" Target="https://irp.cdn-website.com/39439f83/files/uploaded/Graphic%20-6%20Violates%2023.01e-MSFM%20by%20Date%20thru%202023.pdf" TargetMode="External"/><Relationship Id="rId466" Type="http://schemas.openxmlformats.org/officeDocument/2006/relationships/hyperlink" Target="https://irp.cdn-website.com/39439f83/files/uploaded/LB0-cert%20signatures%20Mass%20Appr%20Report%202018-2022-4472bc4f.PDF" TargetMode="External"/><Relationship Id="rId673" Type="http://schemas.openxmlformats.org/officeDocument/2006/relationships/hyperlink" Target="https://irp.cdn-website.com/39439f83/files/uploaded/2016-06-30%20Pre-Hearing%20Meeting%20ICW%20vs%20Data%20vs%20Value%20Settled.pdf" TargetMode="External"/><Relationship Id="rId880" Type="http://schemas.openxmlformats.org/officeDocument/2006/relationships/hyperlink" Target="https://irp.cdn-website.com/39439f83/files/uploaded/C7b-DCAD%20Equity%20Comp%20Grid%202023.pdf" TargetMode="External"/><Relationship Id="rId23" Type="http://schemas.openxmlformats.org/officeDocument/2006/relationships/hyperlink" Target="https://irp.cdn-website.com/39439f83/files/uploaded/Tab%203-Home%20Affordability%202023.pdf" TargetMode="External"/><Relationship Id="rId119" Type="http://schemas.openxmlformats.org/officeDocument/2006/relationships/hyperlink" Target="https://irp.cdn-website.com/39439f83/files/uploaded/140%20Analysis%202023%20-%20Aug%202023.pdf" TargetMode="External"/><Relationship Id="rId326" Type="http://schemas.openxmlformats.org/officeDocument/2006/relationships/hyperlink" Target="https://irp.cdn-website.com/39439f83/files/uploaded/3-2023-DCAD-4536%20Mahogany-EX%203.pdf" TargetMode="External"/><Relationship Id="rId533" Type="http://schemas.openxmlformats.org/officeDocument/2006/relationships/hyperlink" Target="https://irp.cdn-website.com/39439f83/files/uploaded/I2-2022%20SFM-10%2Byr%20Oper%20Stmt%20vs%20Prop%20Tax-081822.pdf" TargetMode="External"/><Relationship Id="rId740" Type="http://schemas.openxmlformats.org/officeDocument/2006/relationships/hyperlink" Target="https://irp.cdn-website.com/39439f83/files/uploaded/LB41a-020521%20email%20from%20Saling-28df2fbc.PDF" TargetMode="External"/><Relationship Id="rId838" Type="http://schemas.openxmlformats.org/officeDocument/2006/relationships/hyperlink" Target="https://irp.cdn-website.com/39439f83/files/uploaded/4536%202022%20Exhibit%201.pdf" TargetMode="External"/><Relationship Id="rId172" Type="http://schemas.openxmlformats.org/officeDocument/2006/relationships/hyperlink" Target="https://irp.cdn-website.com/39439f83/files/uploaded/Z3-2022%20SFM%20Purchase%20750K%20IRR%202016-2021-081822.pdf" TargetMode="External"/><Relationship Id="rId477" Type="http://schemas.openxmlformats.org/officeDocument/2006/relationships/hyperlink" Target="https://irp.cdn-website.com/39439f83/files/uploaded/Bev%20Henley%20Complaint%20Filed%20w%20TDLR.PDF" TargetMode="External"/><Relationship Id="rId600" Type="http://schemas.openxmlformats.org/officeDocument/2006/relationships/hyperlink" Target="https://irp.cdn-website.com/39439f83/files/uploaded/2008%20DCAD%20ICW%20w%20LR%20Notes.PDF" TargetMode="External"/><Relationship Id="rId684" Type="http://schemas.openxmlformats.org/officeDocument/2006/relationships/hyperlink" Target="https://irp.cdn-website.com/39439f83/files/uploaded/LB22i-LB39a-2022%20Mass%20Appraisal%20Report-w-highlights.pdf" TargetMode="External"/><Relationship Id="rId337" Type="http://schemas.openxmlformats.org/officeDocument/2006/relationships/hyperlink" Target="https://irp.cdn-website.com/39439f83/files/uploaded/Spencer%20on%202023%20Higher%20Protest%20Counts-101623.pdf" TargetMode="External"/><Relationship Id="rId891" Type="http://schemas.openxmlformats.org/officeDocument/2006/relationships/hyperlink" Target="https://irp.cdn-website.com/39439f83/files/uploaded/2022-4536-ARB%20Order%20Determing%20Value%20090722.pdf" TargetMode="External"/><Relationship Id="rId905" Type="http://schemas.openxmlformats.org/officeDocument/2006/relationships/hyperlink" Target="https://irp.cdn-website.com/39439f83/files/uploaded/4-2023-DCAD-4536%20Mahogany-EX%204.pdf" TargetMode="External"/><Relationship Id="rId34" Type="http://schemas.openxmlformats.org/officeDocument/2006/relationships/hyperlink" Target="https://irp.cdn-website.com/39439f83/files/uploaded/Henley%20TDLR%20letter%20020224.pdf" TargetMode="External"/><Relationship Id="rId544" Type="http://schemas.openxmlformats.org/officeDocument/2006/relationships/hyperlink" Target="https://irp.cdn-website.com/39439f83/files/uploaded/J-2022%20SFM%20DCAD%202022%20ICW%2BRent%20Roll%20Info.PDF" TargetMode="External"/><Relationship Id="rId751" Type="http://schemas.openxmlformats.org/officeDocument/2006/relationships/hyperlink" Target="https://irp.cdn-website.com/39439f83/files/uploaded/Review%20Certified%20Totals%202017-2023-Over-Value-Tax-103023.pdf" TargetMode="External"/><Relationship Id="rId849" Type="http://schemas.openxmlformats.org/officeDocument/2006/relationships/hyperlink" Target="https://irp.cdn-website.com/39439f83/files/uploaded/3%20Apt%20Props%20Reviewed%20in%202023.pdf" TargetMode="External"/><Relationship Id="rId183" Type="http://schemas.openxmlformats.org/officeDocument/2006/relationships/hyperlink" Target="https://irp.cdn-website.com/39439f83/files/uploaded/Spencer%20on%202023%20Higher%20Protest%20Counts-101623.pdf" TargetMode="External"/><Relationship Id="rId390" Type="http://schemas.openxmlformats.org/officeDocument/2006/relationships/hyperlink" Target="https://irp.cdn-website.com/39439f83/files/uploaded/Oper%20Stmt%2011%20yrs%20Ending%20123121%20%2BSumm%20Info%20062821.pdf" TargetMode="External"/><Relationship Id="rId404" Type="http://schemas.openxmlformats.org/officeDocument/2006/relationships/hyperlink" Target="https://irp.cdn-website.com/39439f83/files/uploaded/C2-MSFM-Notice%20Value%20vs%20Justin%20Rd%20Comps%202017-2023.pdf" TargetMode="External"/><Relationship Id="rId611" Type="http://schemas.openxmlformats.org/officeDocument/2006/relationships/hyperlink" Target="https://irp.cdn-website.com/39439f83/files/uploaded/P13b-MSFM-2023%20Projected%20w%2012%20Cap%20DCAD%20Value.pdf" TargetMode="External"/><Relationship Id="rId250" Type="http://schemas.openxmlformats.org/officeDocument/2006/relationships/hyperlink" Target="https://irp.cdn-website.com/39439f83/files/uploaded/Saling%2C%20as%20Corp%20Rep%2C%20Charles%20-%20790661%20Final_full.pdf" TargetMode="External"/><Relationship Id="rId488" Type="http://schemas.openxmlformats.org/officeDocument/2006/relationships/hyperlink" Target="https://irp.cdn-website.com/39439f83/files/uploaded/Home%20Affordability%20Review%202023-121323.pdf" TargetMode="External"/><Relationship Id="rId695" Type="http://schemas.openxmlformats.org/officeDocument/2006/relationships/hyperlink" Target="https://irp.cdn-website.com/39439f83/files/uploaded/P9b-MSFM-Rent%20Rolls-Rents-PropTax%202016-2023.pdf" TargetMode="External"/><Relationship Id="rId709" Type="http://schemas.openxmlformats.org/officeDocument/2006/relationships/hyperlink" Target="https://irp.cdn-website.com/39439f83/files/uploaded/G-2022%20SFM%20Lease%2BNNN%20Rates%20Compared-081822.pdf" TargetMode="External"/><Relationship Id="rId916" Type="http://schemas.openxmlformats.org/officeDocument/2006/relationships/hyperlink" Target="https://irp.cdn-website.com/39439f83/files/uploaded/LB41b-Email%20071521%20from%20Mark%20Lopez-e885561e.pdf" TargetMode="External"/><Relationship Id="rId45" Type="http://schemas.openxmlformats.org/officeDocument/2006/relationships/hyperlink" Target="https://irp.cdn-website.com/39439f83/files/uploaded/B-2022%20SFM%20DCADs%207%20Comps%20Presented%20Aug%202022.PDF" TargetMode="External"/><Relationship Id="rId110" Type="http://schemas.openxmlformats.org/officeDocument/2006/relationships/hyperlink" Target="https://www.dentoncad.com/wp-content/uploads/2023/09/BOD15Jun23.mp3" TargetMode="External"/><Relationship Id="rId348" Type="http://schemas.openxmlformats.org/officeDocument/2006/relationships/hyperlink" Target="https://irp.cdn-website.com/39439f83/files/uploaded/4529%20Mahogany%20-%20DCADs%20Conflicting%20Data.pdf" TargetMode="External"/><Relationship Id="rId555" Type="http://schemas.openxmlformats.org/officeDocument/2006/relationships/hyperlink" Target="https://irp.cdn-website.com/39439f83/files/uploaded/P11-MSFM-Cap%20Rates%20Values%20vs%20DCAD%20Values.pdf" TargetMode="External"/><Relationship Id="rId762" Type="http://schemas.openxmlformats.org/officeDocument/2006/relationships/hyperlink" Target="https://irp.cdn-website.com/39439f83/files/uploaded/Charts-Values%20of%2011%20Compared-2020%20110421.pdf" TargetMode="External"/><Relationship Id="rId194" Type="http://schemas.openxmlformats.org/officeDocument/2006/relationships/hyperlink" Target="https://irp.cdn-website.com/39439f83/files/uploaded/10-12-23%20Meeting%20Review-Transcribe-102423.pdf" TargetMode="External"/><Relationship Id="rId208" Type="http://schemas.openxmlformats.org/officeDocument/2006/relationships/hyperlink" Target="https://irp.cdn-website.com/39439f83/files/uploaded/4536%202022%20Exhibit%201.pdf" TargetMode="External"/><Relationship Id="rId415" Type="http://schemas.openxmlformats.org/officeDocument/2006/relationships/hyperlink" Target="https://irp.cdn-website.com/39439f83/files/uploaded/Standard%20Deviation%20Analysis%20with%20Comps%202020-2017.pdf" TargetMode="External"/><Relationship Id="rId622" Type="http://schemas.openxmlformats.org/officeDocument/2006/relationships/hyperlink" Target="https://irp.cdn-website.com/39439f83/files/uploaded/D1-2022%20SFM%202011-2022%20Rent%20Rolls%20Rents%20Taxes-081822.pdf" TargetMode="External"/><Relationship Id="rId261" Type="http://schemas.openxmlformats.org/officeDocument/2006/relationships/hyperlink" Target="https://irp.cdn-website.com/39439f83/files/uploaded/P16a-MSFM-Review%20ICWs%20for%202023.pdf" TargetMode="External"/><Relationship Id="rId499" Type="http://schemas.openxmlformats.org/officeDocument/2006/relationships/hyperlink" Target="https://irp.cdn-website.com/39439f83/files/uploaded/C3-MSFM-DCAD%20Val-Rents-NNN-Tax%20Compared.pdf" TargetMode="External"/><Relationship Id="rId927" Type="http://schemas.openxmlformats.org/officeDocument/2006/relationships/hyperlink" Target="https://irp.cdn-website.com/39439f83/files/uploaded/LB26d-30h-Review%20MB%20E%20U%20comp%20report-3-012622.pdf" TargetMode="External"/><Relationship Id="rId56" Type="http://schemas.openxmlformats.org/officeDocument/2006/relationships/hyperlink" Target="https://irp.cdn-website.com/39439f83/files/uploaded/Value%20Compared%204%20Dates%202019%202020%202021-060122.pdf" TargetMode="External"/><Relationship Id="rId359" Type="http://schemas.openxmlformats.org/officeDocument/2006/relationships/hyperlink" Target="https://irp.cdn-website.com/39439f83/files/uploaded/Compare%20Cert%20Vals%20DC%20vs%20AubreyISD%202018-2023-103023.pdf" TargetMode="External"/><Relationship Id="rId566" Type="http://schemas.openxmlformats.org/officeDocument/2006/relationships/hyperlink" Target="https://irp.cdn-website.com/39439f83/files/uploaded/4536%202022%20Exhibit%202.pdf" TargetMode="External"/><Relationship Id="rId773" Type="http://schemas.openxmlformats.org/officeDocument/2006/relationships/hyperlink" Target="https://irp.cdn-website.com/39439f83/files/uploaded/P9a-MSFM-10%20Yr%20Oper%20Stmt%20vs%20DCAD%20Value.pdf" TargetMode="External"/><Relationship Id="rId121" Type="http://schemas.openxmlformats.org/officeDocument/2006/relationships/hyperlink" Target="https://irp.cdn-website.com/39439f83/files/uploaded/2019-2022%20140%20Values%20Tracked%20113022%20update.pdf" TargetMode="External"/><Relationship Id="rId219" Type="http://schemas.openxmlformats.org/officeDocument/2006/relationships/hyperlink" Target="https://irp.cdn-website.com/39439f83/files/uploaded/D1-2022%20SFM%202011-2022%20Rent%20Rolls%20Rents%20Taxes-081822.pdf" TargetMode="External"/><Relationship Id="rId426" Type="http://schemas.openxmlformats.org/officeDocument/2006/relationships/hyperlink" Target="https://irp.cdn-website.com/39439f83/files/uploaded/2019-2022%20140%20Values%20Tracked%20113022%20update.pdf" TargetMode="External"/><Relationship Id="rId633" Type="http://schemas.openxmlformats.org/officeDocument/2006/relationships/hyperlink" Target="https://irp.cdn-website.com/39439f83/files/uploaded/B-2022%20SFM%20DCADs%207%20Comps%20Presented%20Aug%202022.PDF" TargetMode="External"/><Relationship Id="rId840" Type="http://schemas.openxmlformats.org/officeDocument/2006/relationships/hyperlink" Target="https://irp.cdn-website.com/39439f83/files/uploaded/Protest%20Counts%202016-2023-SF%20Res%20Counts%202023-102423.pdf" TargetMode="External"/><Relationship Id="rId938" Type="http://schemas.openxmlformats.org/officeDocument/2006/relationships/hyperlink" Target="https://www.dentoncad.com/wp-content/uploads/2023/11/BoardRecording-111723.mp3" TargetMode="External"/><Relationship Id="rId67" Type="http://schemas.openxmlformats.org/officeDocument/2006/relationships/hyperlink" Target="https://irp.cdn-website.com/39439f83/files/uploaded/P9a-MSFM-10%20Yr%20Oper%20Stmt%20vs%20DCAD%20Value.pdf" TargetMode="External"/><Relationship Id="rId272" Type="http://schemas.openxmlformats.org/officeDocument/2006/relationships/hyperlink" Target="https://irp.cdn-website.com/39439f83/files/uploaded/DCAD%202016%20ICW%20Methodology%20on%202020%2B2021-2021%20TabB.pdf" TargetMode="External"/><Relationship Id="rId577" Type="http://schemas.openxmlformats.org/officeDocument/2006/relationships/hyperlink" Target="https://irp.cdn-website.com/39439f83/files/uploaded/OConnor%20Analysis.pdf" TargetMode="External"/><Relationship Id="rId700" Type="http://schemas.openxmlformats.org/officeDocument/2006/relationships/hyperlink" Target="https://irp.cdn-website.com/39439f83/files/uploaded/C6b-DCAD%20Sales%20Comp%20Grid%202023.pdf" TargetMode="External"/><Relationship Id="rId132" Type="http://schemas.openxmlformats.org/officeDocument/2006/relationships/hyperlink" Target="https://irp.cdn-website.com/39439f83/files/uploaded/Vis-MSFM%20Visibility%20Photo%20Sheet.pdf" TargetMode="External"/><Relationship Id="rId784" Type="http://schemas.openxmlformats.org/officeDocument/2006/relationships/hyperlink" Target="https://irp.cdn-website.com/39439f83/files/uploaded/Rent%20Rolls-Rents-Taxes%202011-2021-2021%20TabC.pdf" TargetMode="External"/><Relationship Id="rId437" Type="http://schemas.openxmlformats.org/officeDocument/2006/relationships/hyperlink" Target="https://irp.cdn-website.com/39439f83/files/uploaded/216865-DCAD%20Offer%20061423%20-%20Online%20Protest.pdf" TargetMode="External"/><Relationship Id="rId644" Type="http://schemas.openxmlformats.org/officeDocument/2006/relationships/hyperlink" Target="https://irp.cdn-website.com/39439f83/files/uploaded/Charts-Values%20of%2011%20Compared-2020%20110421.pdf" TargetMode="External"/><Relationship Id="rId851" Type="http://schemas.openxmlformats.org/officeDocument/2006/relationships/hyperlink" Target="https://irp.cdn-website.com/39439f83/files/uploaded/Vexler%202023-Order%20Determining%20Protest%20081523.PDF" TargetMode="External"/><Relationship Id="rId283" Type="http://schemas.openxmlformats.org/officeDocument/2006/relationships/hyperlink" Target="https://irp.cdn-website.com/39439f83/files/uploaded/I1-2022%20SFM-10%2Byr%20Oper%20Stmt%2BSummary%20Info-081822.pdf" TargetMode="External"/><Relationship Id="rId490" Type="http://schemas.openxmlformats.org/officeDocument/2006/relationships/hyperlink" Target="https://irp.cdn-website.com/39439f83/files/uploaded/Review%20Certified%20Totals%202017-2023-Over-Value-Tax-103023.pdf" TargetMode="External"/><Relationship Id="rId504" Type="http://schemas.openxmlformats.org/officeDocument/2006/relationships/hyperlink" Target="https://irp.cdn-website.com/39439f83/files/uploaded/History%20with%20Comparables%202011-2021-2021TabA-071921.pdf" TargetMode="External"/><Relationship Id="rId711" Type="http://schemas.openxmlformats.org/officeDocument/2006/relationships/hyperlink" Target="https://irp.cdn-website.com/39439f83/files/uploaded/History%20with%20Comparables%202011-2021-2021TabA-071921.pdf" TargetMode="External"/><Relationship Id="rId949" Type="http://schemas.openxmlformats.org/officeDocument/2006/relationships/hyperlink" Target="https://irp.cdn-website.com/39439f83/files/uploaded/05-04-23-New%20Denton%20County%20appraisal%20chief%20expects%20100-000%20protests-%20is%20-taking%20little%20steps-%20to%20improve%20_%20Denton%20County%20_%20dentonrc.com.pdf" TargetMode="External"/><Relationship Id="rId78" Type="http://schemas.openxmlformats.org/officeDocument/2006/relationships/hyperlink" Target="https://irp.cdn-website.com/39439f83/files/uploaded/4-2023-DCAD-4536%20Mahogany-EX%204.pdf" TargetMode="External"/><Relationship Id="rId143" Type="http://schemas.openxmlformats.org/officeDocument/2006/relationships/hyperlink" Target="https://irp.cdn-website.com/39439f83/files/uploaded/Lease%2BNNN%20Rates%20Compared-2021%20TabE-060921.pdf" TargetMode="External"/><Relationship Id="rId350" Type="http://schemas.openxmlformats.org/officeDocument/2006/relationships/hyperlink" Target="https://irp.cdn-website.com/39439f83/files/uploaded/3-2023-DCAD-4536%20Mahogany-EX%203.pdf" TargetMode="External"/><Relationship Id="rId588" Type="http://schemas.openxmlformats.org/officeDocument/2006/relationships/hyperlink" Target="https://irp.cdn-website.com/39439f83/files/uploaded/P9b-MSFM-Rent%20Rolls-Rents-PropTax%202016-2023.pdf" TargetMode="External"/><Relationship Id="rId795" Type="http://schemas.openxmlformats.org/officeDocument/2006/relationships/hyperlink" Target="https://irp.cdn-website.com/39439f83/files/uploaded/I2-2022%20SFM-10%2Byr%20Oper%20Stmt%20vs%20Prop%20Tax-081822.pdf" TargetMode="External"/><Relationship Id="rId809" Type="http://schemas.openxmlformats.org/officeDocument/2006/relationships/hyperlink" Target="https://irp.cdn-website.com/39439f83/files/uploaded/3-2023-DCAD-4536%20Mahogany-EX%203.pdf" TargetMode="External"/><Relationship Id="rId9" Type="http://schemas.openxmlformats.org/officeDocument/2006/relationships/hyperlink" Target="https://www.dentoncad.com/wp-content/uploads/2023/09/BOD15Jun23.mp3" TargetMode="External"/><Relationship Id="rId210" Type="http://schemas.openxmlformats.org/officeDocument/2006/relationships/hyperlink" Target="https://irp.cdn-website.com/39439f83/files/uploaded/4536%202022%20Exhibit%203.pdf" TargetMode="External"/><Relationship Id="rId448" Type="http://schemas.openxmlformats.org/officeDocument/2006/relationships/hyperlink" Target="https://irp.cdn-website.com/39439f83/files/uploaded/LB33d-36f-38f-SB-2-Explanatory-Q-A-LR%20pdf%20notes-f890816f.pdf" TargetMode="External"/><Relationship Id="rId655" Type="http://schemas.openxmlformats.org/officeDocument/2006/relationships/hyperlink" Target="https://irp.cdn-website.com/39439f83/files/uploaded/2019-2022%20140%20Values%20Tracked%20113022%20update.pdf" TargetMode="External"/><Relationship Id="rId862" Type="http://schemas.openxmlformats.org/officeDocument/2006/relationships/hyperlink" Target="https://irp.cdn-website.com/39439f83/files/uploaded/P16b-DCAD%20ICWs%20ABC-data%20sheet%202023.pdf" TargetMode="External"/><Relationship Id="rId294" Type="http://schemas.openxmlformats.org/officeDocument/2006/relationships/hyperlink" Target="https://irp.cdn-website.com/39439f83/files/uploaded/C6b-DCAD%20Sales%20Comp%20Grid%202023.pdf" TargetMode="External"/><Relationship Id="rId308" Type="http://schemas.openxmlformats.org/officeDocument/2006/relationships/hyperlink" Target="https://irp.cdn-website.com/39439f83/files/uploaded/Value%20Compared%204%20Dates%202019%202020%202021-060122.pdf" TargetMode="External"/><Relationship Id="rId515" Type="http://schemas.openxmlformats.org/officeDocument/2006/relationships/hyperlink" Target="https://irp.cdn-website.com/39439f83/files/uploaded/4536%202022%20Exhibit%202.pdf" TargetMode="External"/><Relationship Id="rId722" Type="http://schemas.openxmlformats.org/officeDocument/2006/relationships/hyperlink" Target="https://irp.cdn-website.com/39439f83/files/uploaded/4536%202022%20Exhibit%201.pdf" TargetMode="External"/><Relationship Id="rId89" Type="http://schemas.openxmlformats.org/officeDocument/2006/relationships/hyperlink" Target="https://irp.cdn-website.com/39439f83/files/uploaded/E-2022%20SFM%20Lease%2BOcc%20Chart%202001-2022-082222.pdf" TargetMode="External"/><Relationship Id="rId154" Type="http://schemas.openxmlformats.org/officeDocument/2006/relationships/hyperlink" Target="https://irp.cdn-website.com/39439f83/files/uploaded/B-2022%20SFM%20DCADs%207%20Comps%20Presented%20Aug%202022.PDF" TargetMode="External"/><Relationship Id="rId361" Type="http://schemas.openxmlformats.org/officeDocument/2006/relationships/hyperlink" Target="https://irp.cdn-website.com/39439f83/files/uploaded/10-12-23%20Meeting%20Review-Transcribe-102423.pdf" TargetMode="External"/><Relationship Id="rId599" Type="http://schemas.openxmlformats.org/officeDocument/2006/relationships/hyperlink" Target="https://irp.cdn-website.com/39439f83/files/uploaded/2016-06-30%20Pre-Hearing%20Meeting%20ICW%20vs%20Data%20vs%20Value%20Settled.pdf" TargetMode="External"/><Relationship Id="rId459" Type="http://schemas.openxmlformats.org/officeDocument/2006/relationships/hyperlink" Target="https://irp.cdn-website.com/39439f83/files/uploaded/LB38e-Whats-Changed-after-SB-2-06f3e857.pdf" TargetMode="External"/><Relationship Id="rId666" Type="http://schemas.openxmlformats.org/officeDocument/2006/relationships/hyperlink" Target="https://irp.cdn-website.com/39439f83/files/uploaded/D1-2022%20SFM%202011-2022%20Rent%20Rolls%20Rents%20Taxes-081822.pdf" TargetMode="External"/><Relationship Id="rId873" Type="http://schemas.openxmlformats.org/officeDocument/2006/relationships/hyperlink" Target="https://irp.cdn-website.com/39439f83/files/uploaded/Oper%20Stmt%2011%20yrs%20Ending%20123121%20%2BSumm%20Info%20062821.pdf" TargetMode="External"/><Relationship Id="rId16" Type="http://schemas.openxmlformats.org/officeDocument/2006/relationships/hyperlink" Target="https://irp.cdn-website.com/39439f83/files/uploaded/05-04-23-New%20Denton%20County%20appraisal%20chief%20expects%20100-000%20protests-%20is%20-taking%20little%20steps-%20to%20improve%20_%20Denton%20County%20_%20dentonrc.com.pdf" TargetMode="External"/><Relationship Id="rId221" Type="http://schemas.openxmlformats.org/officeDocument/2006/relationships/hyperlink" Target="https://irp.cdn-website.com/39439f83/files/uploaded/M1-2022%20SFM-Review%20DCAD%20ICWs%202016-2022-082522.pdf" TargetMode="External"/><Relationship Id="rId319" Type="http://schemas.openxmlformats.org/officeDocument/2006/relationships/hyperlink" Target="https://irp.cdn-website.com/39439f83/files/uploaded/140%20Analysis%202023%20-%20Aug%202023.pdf" TargetMode="External"/><Relationship Id="rId526" Type="http://schemas.openxmlformats.org/officeDocument/2006/relationships/hyperlink" Target="https://irp.cdn-website.com/39439f83/files/uploaded/P9b-MSFM-Rent%20Rolls-Rents-PropTax%202016-2023.pdf" TargetMode="External"/><Relationship Id="rId733" Type="http://schemas.openxmlformats.org/officeDocument/2006/relationships/hyperlink" Target="https://irp.cdn-website.com/39439f83/files/uploaded/Protest%20Counts%202016-2023-SF%20Res%20Counts%202023-102423.pdf" TargetMode="External"/><Relationship Id="rId940" Type="http://schemas.openxmlformats.org/officeDocument/2006/relationships/hyperlink" Target="https://irp.cdn-website.com/39439f83/files/uploaded/LB39b-40f-WebPg-Announcements-032023-fd50635c.pdf" TargetMode="External"/><Relationship Id="rId165" Type="http://schemas.openxmlformats.org/officeDocument/2006/relationships/hyperlink" Target="https://irp.cdn-website.com/39439f83/files/uploaded/E-2022%20SFM%20Lease%2BOcc%20Chart%202001-2022-082222.pdf" TargetMode="External"/><Relationship Id="rId372" Type="http://schemas.openxmlformats.org/officeDocument/2006/relationships/hyperlink" Target="https://irp.cdn-website.com/39439f83/files/uploaded/I2-2022%20SFM-10%2Byr%20Oper%20Stmt%20vs%20Prop%20Tax-081822.pdf" TargetMode="External"/><Relationship Id="rId677" Type="http://schemas.openxmlformats.org/officeDocument/2006/relationships/hyperlink" Target="https://irp.cdn-website.com/39439f83/files/uploaded/P14-MSFM-IRR-Leverage%20Analysis%202016-2030.pdf" TargetMode="External"/><Relationship Id="rId800" Type="http://schemas.openxmlformats.org/officeDocument/2006/relationships/hyperlink" Target="https://irp.cdn-website.com/39439f83/files/uploaded/P15-MSFM-Value%20Using%20Gross%20Inc%20Multiplier.pdf" TargetMode="External"/><Relationship Id="rId232" Type="http://schemas.openxmlformats.org/officeDocument/2006/relationships/hyperlink" Target="https://irp.cdn-website.com/39439f83/files/uploaded/P9b-MSFM-Rent%20Rolls-Rents-PropTax%202016-2023.pdf" TargetMode="External"/><Relationship Id="rId884" Type="http://schemas.openxmlformats.org/officeDocument/2006/relationships/hyperlink" Target="https://irp.cdn-website.com/39439f83/files/uploaded/3-2023-DCAD-4536%20Mahogany-EX%203.pdf" TargetMode="External"/><Relationship Id="rId27" Type="http://schemas.openxmlformats.org/officeDocument/2006/relationships/hyperlink" Target="https://irp.cdn-website.com/39439f83/files/uploaded/CBSNews%20Texas-111423.pdf" TargetMode="External"/><Relationship Id="rId537" Type="http://schemas.openxmlformats.org/officeDocument/2006/relationships/hyperlink" Target="https://irp.cdn-website.com/39439f83/files/uploaded/LB26c-30g-MB-Mavex%20Shops%20Shopping%20Center%20E_U%202019%20.pdf" TargetMode="External"/><Relationship Id="rId744" Type="http://schemas.openxmlformats.org/officeDocument/2006/relationships/hyperlink" Target="https://irp.cdn-website.com/39439f83/files/uploaded/140%20Analysis%202023%20-%20Aug%202023.pdf" TargetMode="External"/><Relationship Id="rId951" Type="http://schemas.openxmlformats.org/officeDocument/2006/relationships/hyperlink" Target="https://irp.cdn-website.com/39439f83/files/uploaded/Tab%203-Home%20Affordability%202023.pdf" TargetMode="External"/><Relationship Id="rId80" Type="http://schemas.openxmlformats.org/officeDocument/2006/relationships/hyperlink" Target="https://irp.cdn-website.com/39439f83/files/uploaded/I1-2022%20SFM-10%2Byr%20Oper%20Stmt%2BSummary%20Info-081822.pdf" TargetMode="External"/><Relationship Id="rId176" Type="http://schemas.openxmlformats.org/officeDocument/2006/relationships/hyperlink" Target="https://irp.cdn-website.com/39439f83/files/uploaded/4529%20Mahogany%20-%20DCADs%20Conflicting%20Data.pdf" TargetMode="External"/><Relationship Id="rId383" Type="http://schemas.openxmlformats.org/officeDocument/2006/relationships/hyperlink" Target="https://irp.cdn-website.com/39439f83/files/uploaded/P13b-MSFM-2023%20Projected%20w%2012%20Cap%20DCAD%20Value.pdf" TargetMode="External"/><Relationship Id="rId590" Type="http://schemas.openxmlformats.org/officeDocument/2006/relationships/hyperlink" Target="https://irp.cdn-website.com/39439f83/files/uploaded/J-2022%20SFM%20DCAD%202022%20ICW%2BRent%20Roll%20Info.PDF" TargetMode="External"/><Relationship Id="rId604" Type="http://schemas.openxmlformats.org/officeDocument/2006/relationships/hyperlink" Target="https://irp.cdn-website.com/39439f83/files/uploaded/S21-5-2021%20DCAD%20Cap%20Rates%20Imputed.pdf" TargetMode="External"/><Relationship Id="rId811" Type="http://schemas.openxmlformats.org/officeDocument/2006/relationships/hyperlink" Target="https://irp.cdn-website.com/39439f83/files/uploaded/Vexler%202023-Order%20Determining%20Protest%20081523.PDF" TargetMode="External"/><Relationship Id="rId243" Type="http://schemas.openxmlformats.org/officeDocument/2006/relationships/hyperlink" Target="https://irp.cdn-website.com/39439f83/files/uploaded/Vis-MSFM%20Aerial%20DCAD%20Map%20Photo.pdf" TargetMode="External"/><Relationship Id="rId450" Type="http://schemas.openxmlformats.org/officeDocument/2006/relationships/hyperlink" Target="https://irp.cdn-website.com/39439f83/files/uploaded/4529%20Mahogany%20-%20DCADs%20Conflicting%20Data.pdf" TargetMode="External"/><Relationship Id="rId688" Type="http://schemas.openxmlformats.org/officeDocument/2006/relationships/hyperlink" Target="https://irp.cdn-website.com/39439f83/files/uploaded/P15-MSFM-Value%20Using%20Gross%20Inc%20Multiplier.pdf" TargetMode="External"/><Relationship Id="rId895" Type="http://schemas.openxmlformats.org/officeDocument/2006/relationships/hyperlink" Target="https://irp.cdn-website.com/39439f83/files/uploaded/L-2022%20SFM%20ICW%202022%20Re-Drafted%20w%20Actual%20Data-082222-101722.pdf" TargetMode="External"/><Relationship Id="rId909" Type="http://schemas.openxmlformats.org/officeDocument/2006/relationships/hyperlink" Target="https://irp.cdn-website.com/39439f83/files/uploaded/4536%202022%20Exhibit%203.pdf" TargetMode="External"/><Relationship Id="rId38" Type="http://schemas.openxmlformats.org/officeDocument/2006/relationships/hyperlink" Target="https://irp.cdn-website.com/39439f83/files/uploaded/LB5-TX%20Const%20Article%208%20Sec%201-b41b8d9b.pdf" TargetMode="External"/><Relationship Id="rId103" Type="http://schemas.openxmlformats.org/officeDocument/2006/relationships/hyperlink" Target="https://irp.cdn-website.com/39439f83/files/uploaded/Depo-McClure%20Hope%20M.%20-%20830585%20Final_full.pdf" TargetMode="External"/><Relationship Id="rId310" Type="http://schemas.openxmlformats.org/officeDocument/2006/relationships/hyperlink" Target="https://irp.cdn-website.com/39439f83/files/uploaded/Standard%20Deviation%20Analysis%20with%20Comps%202020-2017.pdf" TargetMode="External"/><Relationship Id="rId548" Type="http://schemas.openxmlformats.org/officeDocument/2006/relationships/hyperlink" Target="https://irp.cdn-website.com/39439f83/files/uploaded/M1-2022%20SFM-Review%20DCAD%20ICWs%202016-2022-082522.pdf" TargetMode="External"/><Relationship Id="rId755" Type="http://schemas.openxmlformats.org/officeDocument/2006/relationships/hyperlink" Target="https://irp.cdn-website.com/39439f83/files/uploaded/C-2022%20SFM%20Justin%20Rd%20Comps%202016-2022%20Notice%20vd%20Reduced-082522.pdf" TargetMode="External"/><Relationship Id="rId962" Type="http://schemas.openxmlformats.org/officeDocument/2006/relationships/hyperlink" Target="https://www.dentoncad.com/wp-content/uploads/2023/09/Board-Recording-040623.mp3" TargetMode="External"/><Relationship Id="rId91" Type="http://schemas.openxmlformats.org/officeDocument/2006/relationships/hyperlink" Target="https://irp.cdn-website.com/39439f83/files/uploaded/P9a-MSFM-10%20Yr%20Oper%20Stmt%20vs%20DCAD%20Value.pdf" TargetMode="External"/><Relationship Id="rId187" Type="http://schemas.openxmlformats.org/officeDocument/2006/relationships/hyperlink" Target="https://www.dentoncad.com/wp-content/uploads/2023/09/BOD15Jun23.mp3" TargetMode="External"/><Relationship Id="rId394" Type="http://schemas.openxmlformats.org/officeDocument/2006/relationships/hyperlink" Target="https://irp.cdn-website.com/39439f83/files/uploaded/Rent%20Rolls-Rents-Taxes%202011-2021-2021%20TabC.pdf" TargetMode="External"/><Relationship Id="rId408" Type="http://schemas.openxmlformats.org/officeDocument/2006/relationships/hyperlink" Target="https://irp.cdn-website.com/39439f83/files/uploaded/G-2022%20SFM%20Lease%2BNNN%20Rates%20Compared-081822.pdf" TargetMode="External"/><Relationship Id="rId615" Type="http://schemas.openxmlformats.org/officeDocument/2006/relationships/hyperlink" Target="https://irp.cdn-website.com/39439f83/files/uploaded/Z7-2022%20SFM-Diff%20Valuation%20Methods-081822.pdf" TargetMode="External"/><Relationship Id="rId822" Type="http://schemas.openxmlformats.org/officeDocument/2006/relationships/hyperlink" Target="https://irp.cdn-website.com/39439f83/files/uploaded/OConnor%20Analysis.pdf" TargetMode="External"/><Relationship Id="rId254" Type="http://schemas.openxmlformats.org/officeDocument/2006/relationships/hyperlink" Target="https://irp.cdn-website.com/39439f83/files/uploaded/10-12-23%20Meeting%20Review-Transcribe-102423.pdf" TargetMode="External"/><Relationship Id="rId699" Type="http://schemas.openxmlformats.org/officeDocument/2006/relationships/hyperlink" Target="https://irp.cdn-website.com/39439f83/files/uploaded/C6a-MSFM-Review%20DCAD%20Sales%20Comps.pdf" TargetMode="External"/><Relationship Id="rId49" Type="http://schemas.openxmlformats.org/officeDocument/2006/relationships/hyperlink" Target="https://irp.cdn-website.com/39439f83/files/uploaded/A-2022%20SFM%20History%20w%20Comps%202011-2022-081922.pdf" TargetMode="External"/><Relationship Id="rId114" Type="http://schemas.openxmlformats.org/officeDocument/2006/relationships/hyperlink" Target="https://irp.cdn-website.com/39439f83/files/uploaded/LB41b-Email%20071521%20from%20Mark%20Lopez-e885561e.pdf" TargetMode="External"/><Relationship Id="rId461" Type="http://schemas.openxmlformats.org/officeDocument/2006/relationships/hyperlink" Target="https://www.dentoncad.com/wp-content/uploads/2023/09/Recording-081723.mp3" TargetMode="External"/><Relationship Id="rId559" Type="http://schemas.openxmlformats.org/officeDocument/2006/relationships/hyperlink" Target="https://irp.cdn-website.com/39439f83/files/uploaded/LB23a-DCAD%20Cap%20Rate%20Charts%202019-2017-09eb1cf1.PDF" TargetMode="External"/><Relationship Id="rId766" Type="http://schemas.openxmlformats.org/officeDocument/2006/relationships/hyperlink" Target="https://irp.cdn-website.com/39439f83/files/uploaded/C6b-DCAD%20Sales%20Comp%20Grid%202023.pdf" TargetMode="External"/><Relationship Id="rId198" Type="http://schemas.openxmlformats.org/officeDocument/2006/relationships/hyperlink" Target="https://irp.cdn-website.com/39439f83/files/uploaded/Section%2042.26%20Texas%20Property%20Code%20-2021TabG.pdf" TargetMode="External"/><Relationship Id="rId321" Type="http://schemas.openxmlformats.org/officeDocument/2006/relationships/hyperlink" Target="https://irp.cdn-website.com/39439f83/files/uploaded/2019-2022%20140%20Values%20Tracked%20113022%20update.pdf" TargetMode="External"/><Relationship Id="rId419" Type="http://schemas.openxmlformats.org/officeDocument/2006/relationships/hyperlink" Target="https://irp.cdn-website.com/39439f83/files/uploaded/History%20with%20Comparables%202011-2021-2021TabA-071921.pdf" TargetMode="External"/><Relationship Id="rId626" Type="http://schemas.openxmlformats.org/officeDocument/2006/relationships/hyperlink" Target="https://irp.cdn-website.com/39439f83/files/uploaded/P10b-MSFM-Chart-History%20Leases-Occ%20w%20Rent%20info.pdf" TargetMode="External"/><Relationship Id="rId833" Type="http://schemas.openxmlformats.org/officeDocument/2006/relationships/hyperlink" Target="https://irp.cdn-website.com/39439f83/files/uploaded/140%20Analysis%202023%20-%20Aug%202023.pdf" TargetMode="External"/><Relationship Id="rId265" Type="http://schemas.openxmlformats.org/officeDocument/2006/relationships/hyperlink" Target="https://irp.cdn-website.com/39439f83/files/uploaded/L-2022%20SFM%20ICW%202022%20Re-Drafted%20w%20Actual%20Data-082222-101722.pdf" TargetMode="External"/><Relationship Id="rId472" Type="http://schemas.openxmlformats.org/officeDocument/2006/relationships/hyperlink" Target="https://www.dentoncad.com/data/_uploaded/Recording%2008%2C17%2C23.mp3" TargetMode="External"/><Relationship Id="rId900" Type="http://schemas.openxmlformats.org/officeDocument/2006/relationships/hyperlink" Target="https://irp.cdn-website.com/39439f83/files/uploaded/C7c-DCAD%20Equity%20Comps%20Map%20w%20Notes.PDF" TargetMode="External"/><Relationship Id="rId125" Type="http://schemas.openxmlformats.org/officeDocument/2006/relationships/hyperlink" Target="https://irp.cdn-website.com/39439f83/files/uploaded/P9b-MSFM-Rent%20Rolls-Rents-PropTax%202016-2023.pdf" TargetMode="External"/><Relationship Id="rId332" Type="http://schemas.openxmlformats.org/officeDocument/2006/relationships/hyperlink" Target="https://www.dentoncad.com/wp-content/uploads/2023/11/Board-Recording-101223-1.mp3" TargetMode="External"/><Relationship Id="rId777" Type="http://schemas.openxmlformats.org/officeDocument/2006/relationships/hyperlink" Target="https://irp.cdn-website.com/39439f83/files/uploaded/I2-2022%20SFM-10%2Byr%20Oper%20Stmt%20vs%20Prop%20Tax-081822.pdf" TargetMode="External"/><Relationship Id="rId637" Type="http://schemas.openxmlformats.org/officeDocument/2006/relationships/hyperlink" Target="https://irp.cdn-website.com/39439f83/files/uploaded/C-2022%20SFM%20Justin%20Rd%20Comps%202016-2022%20Notice%20vd%20Reduced-082522.pdf" TargetMode="External"/><Relationship Id="rId844" Type="http://schemas.openxmlformats.org/officeDocument/2006/relationships/hyperlink" Target="https://irp.cdn-website.com/39439f83/files/uploaded/LB12--7%20Sample%20140%20Analysis%20Summary-7f64cb9b.pdf" TargetMode="External"/><Relationship Id="rId276" Type="http://schemas.openxmlformats.org/officeDocument/2006/relationships/hyperlink" Target="https://irp.cdn-website.com/39439f83/files/uploaded/2008%20DCAD%20ICW%20w%20LR%20Notes.PDF" TargetMode="External"/><Relationship Id="rId483" Type="http://schemas.openxmlformats.org/officeDocument/2006/relationships/hyperlink" Target="https://irp.cdn-website.com/39439f83/files/uploaded/LB41a-020521%20email%20from%20Saling-28df2fbc.PDF" TargetMode="External"/><Relationship Id="rId690" Type="http://schemas.openxmlformats.org/officeDocument/2006/relationships/hyperlink" Target="https://irp.cdn-website.com/39439f83/files/uploaded/P9a-MSFM-10%20Yr%20Oper%20Stmt%20vs%20DCAD%20Value.pdf" TargetMode="External"/><Relationship Id="rId704" Type="http://schemas.openxmlformats.org/officeDocument/2006/relationships/hyperlink" Target="https://irp.cdn-website.com/39439f83/files/uploaded/B-2022%20SFM%20DCADs%207%20Comps%20Presented%20Aug%202022.PDF" TargetMode="External"/><Relationship Id="rId911" Type="http://schemas.openxmlformats.org/officeDocument/2006/relationships/hyperlink" Target="https://irp.cdn-website.com/39439f83/files/uploaded/2022-4536-ARB%20Order%20Determing%20Value%20090722.pdf" TargetMode="External"/><Relationship Id="rId40" Type="http://schemas.openxmlformats.org/officeDocument/2006/relationships/hyperlink" Target="https://irp.cdn-website.com/39439f83/files/uploaded/C6a-MSFM-Review%20DCAD%20Sales%20Comps.pdf" TargetMode="External"/><Relationship Id="rId136" Type="http://schemas.openxmlformats.org/officeDocument/2006/relationships/hyperlink" Target="https://irp.cdn-website.com/39439f83/files/uploaded/C2-MSFM-Notice%20Value%20vs%20Justin%20Rd%20Comps%202017-2023.pdf" TargetMode="External"/><Relationship Id="rId343" Type="http://schemas.openxmlformats.org/officeDocument/2006/relationships/hyperlink" Target="https://irp.cdn-website.com/39439f83/files/uploaded/LB36b-Data-Export-Ex-dcad_property_search_results20201124%20CSV.pdf" TargetMode="External"/><Relationship Id="rId550" Type="http://schemas.openxmlformats.org/officeDocument/2006/relationships/hyperlink" Target="https://irp.cdn-website.com/39439f83/files/uploaded/DCAD%202016%20ICW%20Methodology%20on%202020%2B2021-2021%20TabB.pdf" TargetMode="External"/><Relationship Id="rId788" Type="http://schemas.openxmlformats.org/officeDocument/2006/relationships/hyperlink" Target="https://irp.cdn-website.com/39439f83/files/uploaded/P13b-MSFM-2023%20Projected%20w%2012%20Cap%20DCAD%20Value.pdf" TargetMode="External"/><Relationship Id="rId203" Type="http://schemas.openxmlformats.org/officeDocument/2006/relationships/hyperlink" Target="https://irp.cdn-website.com/39439f83/files/uploaded/C7c-DCAD%20Equity%20Comps%20Map%20w%20Notes.PDF" TargetMode="External"/><Relationship Id="rId648" Type="http://schemas.openxmlformats.org/officeDocument/2006/relationships/hyperlink" Target="https://irp.cdn-website.com/39439f83/files/uploaded/LB12--7%20Sample%20140%20Analysis%20Summary-7f64cb9b.pdf" TargetMode="External"/><Relationship Id="rId855" Type="http://schemas.openxmlformats.org/officeDocument/2006/relationships/hyperlink" Target="https://irp.cdn-website.com/39439f83/files/uploaded/LB22i-LB39a-2022%20Mass%20Appraisal%20Report-w-highlights.pdf" TargetMode="External"/><Relationship Id="rId287" Type="http://schemas.openxmlformats.org/officeDocument/2006/relationships/hyperlink" Target="https://irp.cdn-website.com/39439f83/files/uploaded/D1-2022%20SFM%202011-2022%20Rent%20Rolls%20Rents%20Taxes-081822.pdf" TargetMode="External"/><Relationship Id="rId410" Type="http://schemas.openxmlformats.org/officeDocument/2006/relationships/hyperlink" Target="https://irp.cdn-website.com/39439f83/files/uploaded/History%20with%20Comparables%202011-2021-2021TabA-071921.pdf" TargetMode="External"/><Relationship Id="rId494" Type="http://schemas.openxmlformats.org/officeDocument/2006/relationships/hyperlink" Target="https://irp.cdn-website.com/39439f83/files/uploaded/C7a-MSFM-Review%20DCAD%20Equity%20Comps.pdf" TargetMode="External"/><Relationship Id="rId508" Type="http://schemas.openxmlformats.org/officeDocument/2006/relationships/hyperlink" Target="https://irp.cdn-website.com/39439f83/files/uploaded/Charts-Values%20of%2011%20Compared-2020%20110421.pdf" TargetMode="External"/><Relationship Id="rId715" Type="http://schemas.openxmlformats.org/officeDocument/2006/relationships/hyperlink" Target="https://irp.cdn-website.com/39439f83/files/uploaded/Charts-Values%20of%2011%20Compared-2020%20110421.pdf" TargetMode="External"/><Relationship Id="rId922" Type="http://schemas.openxmlformats.org/officeDocument/2006/relationships/hyperlink" Target="https://irp.cdn-website.com/39439f83/files/uploaded/LB33d-36f-38f-SB-2-Explanatory-Q-A-LR%20pdf%20notes-f890816f.pdf" TargetMode="External"/><Relationship Id="rId147" Type="http://schemas.openxmlformats.org/officeDocument/2006/relationships/hyperlink" Target="https://irp.cdn-website.com/39439f83/files/uploaded/Standard%20Deviation%20Analysis%20with%20Comps%202020-2017.pdf" TargetMode="External"/><Relationship Id="rId354" Type="http://schemas.openxmlformats.org/officeDocument/2006/relationships/hyperlink" Target="https://irp.cdn-website.com/39439f83/files/uploaded/4536%202022%20Exhibit%203.pdf" TargetMode="External"/><Relationship Id="rId799" Type="http://schemas.openxmlformats.org/officeDocument/2006/relationships/hyperlink" Target="https://irp.cdn-website.com/39439f83/files/uploaded/Z3-2022%20SFM%20Purchase%20750K%20IRR%202016-2021-081822.pdf" TargetMode="External"/><Relationship Id="rId51" Type="http://schemas.openxmlformats.org/officeDocument/2006/relationships/hyperlink" Target="https://irp.cdn-website.com/39439f83/files/uploaded/G-2022%20SFM%20Lease%2BNNN%20Rates%20Compared-081822.pdf" TargetMode="External"/><Relationship Id="rId561" Type="http://schemas.openxmlformats.org/officeDocument/2006/relationships/hyperlink" Target="https://irp.cdn-website.com/39439f83/files/uploaded/2-2023-DCAD-4536%20Mahogany-EX%202.pdf" TargetMode="External"/><Relationship Id="rId659" Type="http://schemas.openxmlformats.org/officeDocument/2006/relationships/hyperlink" Target="https://irp.cdn-website.com/39439f83/files/uploaded/P16a-MSFM-Review%20ICWs%20for%202023.pdf" TargetMode="External"/><Relationship Id="rId866" Type="http://schemas.openxmlformats.org/officeDocument/2006/relationships/hyperlink" Target="https://irp.cdn-website.com/39439f83/files/uploaded/J-2022%20SFM%20DCAD%202022%20ICW%2BRent%20Roll%20Info.PDF" TargetMode="External"/><Relationship Id="rId214" Type="http://schemas.openxmlformats.org/officeDocument/2006/relationships/hyperlink" Target="https://irp.cdn-website.com/39439f83/files/uploaded/P9a-MSFM-10%20Yr%20Oper%20Stmt%20vs%20DCAD%20Value.pdf" TargetMode="External"/><Relationship Id="rId298" Type="http://schemas.openxmlformats.org/officeDocument/2006/relationships/hyperlink" Target="https://irp.cdn-website.com/39439f83/files/uploaded/B-2022%20SFM%20DCADs%207%20Comps%20Presented%20Aug%202022.PDF" TargetMode="External"/><Relationship Id="rId421" Type="http://schemas.openxmlformats.org/officeDocument/2006/relationships/hyperlink" Target="https://irp.cdn-website.com/39439f83/files/uploaded/LB26b-30f-Review%20MB%20appraisal%20report-3-012722.pdf" TargetMode="External"/><Relationship Id="rId519" Type="http://schemas.openxmlformats.org/officeDocument/2006/relationships/hyperlink" Target="https://irp.cdn-website.com/39439f83/files/uploaded/Vis-MSFM%20Visibility%20Photo%20Sheet.pdf" TargetMode="External"/><Relationship Id="rId158" Type="http://schemas.openxmlformats.org/officeDocument/2006/relationships/hyperlink" Target="https://irp.cdn-website.com/39439f83/files/uploaded/Oper%20Stmt%2011%20yrs%20Ending%20123121%20%2BSumm%20Info%20062821.pdf" TargetMode="External"/><Relationship Id="rId726" Type="http://schemas.openxmlformats.org/officeDocument/2006/relationships/hyperlink" Target="https://irp.cdn-website.com/39439f83/files/uploaded/2022-4536-ARB%20Order%20Determing%20Value%20090722.pdf" TargetMode="External"/><Relationship Id="rId933" Type="http://schemas.openxmlformats.org/officeDocument/2006/relationships/hyperlink" Target="https://irp.cdn-website.com/39439f83/files/uploaded/TDLR-8-012424%20letter%20from%20Burkhalter.pdf" TargetMode="External"/><Relationship Id="rId62" Type="http://schemas.openxmlformats.org/officeDocument/2006/relationships/hyperlink" Target="https://irp.cdn-website.com/39439f83/files/uploaded/4-2023-DCAD-4536%20Mahogany-EX%204.pdf" TargetMode="External"/><Relationship Id="rId365" Type="http://schemas.openxmlformats.org/officeDocument/2006/relationships/hyperlink" Target="https://irp.cdn-website.com/39439f83/files/uploaded/MSFM%20DCAD%20value%20by%20doc%20date%20w%20rent%20roll%20details.pdf" TargetMode="External"/><Relationship Id="rId572" Type="http://schemas.openxmlformats.org/officeDocument/2006/relationships/hyperlink" Target="https://irp.cdn-website.com/39439f83/files/uploaded/SF%20Residential%20Example%202016-2023.pdf" TargetMode="External"/><Relationship Id="rId225" Type="http://schemas.openxmlformats.org/officeDocument/2006/relationships/hyperlink" Target="https://irp.cdn-website.com/39439f83/files/uploaded/Rent%20Rolls-Rents-Taxes%202011-2021-2021%20TabC.pdf" TargetMode="External"/><Relationship Id="rId432" Type="http://schemas.openxmlformats.org/officeDocument/2006/relationships/hyperlink" Target="https://www.dentoncad.com/wp-content/uploads/2023/11/Board-Recording-101223-1.mp3" TargetMode="External"/><Relationship Id="rId877" Type="http://schemas.openxmlformats.org/officeDocument/2006/relationships/hyperlink" Target="https://irp.cdn-website.com/39439f83/files/uploaded/C6a-MSFM-Review%20DCAD%20Sales%20Comps.pdf" TargetMode="External"/><Relationship Id="rId737" Type="http://schemas.openxmlformats.org/officeDocument/2006/relationships/hyperlink" Target="https://www.dentoncad.com/wp-content/uploads/2023/09/BOD15Jun23.mp3" TargetMode="External"/><Relationship Id="rId944" Type="http://schemas.openxmlformats.org/officeDocument/2006/relationships/hyperlink" Target="https://irp.cdn-website.com/39439f83/files/uploaded/LB41a-020521%20email%20from%20Saling-28df2fbc.PDF" TargetMode="External"/><Relationship Id="rId73" Type="http://schemas.openxmlformats.org/officeDocument/2006/relationships/hyperlink" Target="https://irp.cdn-website.com/39439f83/files/uploaded/LB27b-MAVEX%20SHOPS%2019-5425-211%20-%20BATES%20LABELED%20PROPERTY%20APPRAISAL%20DOCS-2873ca03.pdf" TargetMode="External"/><Relationship Id="rId169" Type="http://schemas.openxmlformats.org/officeDocument/2006/relationships/hyperlink" Target="https://irp.cdn-website.com/39439f83/files/uploaded/P13a-MSFM-NOI%20Valuations-CF-Prop%20Tax.pdf" TargetMode="External"/><Relationship Id="rId376" Type="http://schemas.openxmlformats.org/officeDocument/2006/relationships/hyperlink" Target="https://irp.cdn-website.com/39439f83/files/uploaded/M2-2202%20SFM-DCAD%20ICWs%202016-2022.PDF" TargetMode="External"/><Relationship Id="rId583" Type="http://schemas.openxmlformats.org/officeDocument/2006/relationships/hyperlink" Target="https://irp.cdn-website.com/39439f83/files/uploaded/P18-MSFM%20Values%20by%20Doc%20Date-Sec%2023.01e.pdf" TargetMode="External"/><Relationship Id="rId790" Type="http://schemas.openxmlformats.org/officeDocument/2006/relationships/hyperlink" Target="https://irp.cdn-website.com/39439f83/files/uploaded/S21-5-2021%20DCAD%20Cap%20Rates%20Imputed.pdf" TargetMode="External"/><Relationship Id="rId804" Type="http://schemas.openxmlformats.org/officeDocument/2006/relationships/hyperlink" Target="https://irp.cdn-website.com/39439f83/files/uploaded/1124-4529%20Offer%20Value%20on%20DCAD.PDF" TargetMode="External"/><Relationship Id="rId4" Type="http://schemas.openxmlformats.org/officeDocument/2006/relationships/hyperlink" Target="https://irp.cdn-website.com/39439f83/files/uploaded/10-12-23%20Meeting%20Review-Transcribe-102423.pdf" TargetMode="External"/><Relationship Id="rId236" Type="http://schemas.openxmlformats.org/officeDocument/2006/relationships/hyperlink" Target="https://irp.cdn-website.com/39439f83/files/uploaded/P10a-MSFM-Chart-Lease%20Space%20Area-History%20Info.pdf" TargetMode="External"/><Relationship Id="rId443" Type="http://schemas.openxmlformats.org/officeDocument/2006/relationships/hyperlink" Target="https://www.dentoncad.com/wp-content/uploads/2023/09/Board-Recording-040623.mp3" TargetMode="External"/><Relationship Id="rId650" Type="http://schemas.openxmlformats.org/officeDocument/2006/relationships/hyperlink" Target="https://irp.cdn-website.com/39439f83/files/uploaded/Protest%20Counts%202016-2023-SF%20Res%20Counts%202023-102423.pdf" TargetMode="External"/><Relationship Id="rId888" Type="http://schemas.openxmlformats.org/officeDocument/2006/relationships/hyperlink" Target="https://irp.cdn-website.com/39439f83/files/uploaded/4536%202022%20Exhibit%202.pdf" TargetMode="External"/><Relationship Id="rId303" Type="http://schemas.openxmlformats.org/officeDocument/2006/relationships/hyperlink" Target="https://irp.cdn-website.com/39439f83/files/uploaded/G-2022%20SFM%20Lease%2BNNN%20Rates%20Compared-081822.pdf" TargetMode="External"/><Relationship Id="rId748" Type="http://schemas.openxmlformats.org/officeDocument/2006/relationships/hyperlink" Target="https://irp.cdn-website.com/39439f83/files/uploaded/Protest%20Counts%202016-2023-SF%20Res%20Counts%202023-102423.pdf" TargetMode="External"/><Relationship Id="rId955" Type="http://schemas.openxmlformats.org/officeDocument/2006/relationships/hyperlink" Target="https://irp.cdn-website.com/39439f83/files/uploaded/TAAD-press-release-real-estate-value-increases.pdf" TargetMode="External"/><Relationship Id="rId84" Type="http://schemas.openxmlformats.org/officeDocument/2006/relationships/hyperlink" Target="https://irp.cdn-website.com/39439f83/files/uploaded/D1-2022%20SFM%202011-2022%20Rent%20Rolls%20Rents%20Taxes-081822.pdf" TargetMode="External"/><Relationship Id="rId387" Type="http://schemas.openxmlformats.org/officeDocument/2006/relationships/hyperlink" Target="https://irp.cdn-website.com/39439f83/files/uploaded/P9a-MSFM-10%20Yr%20Oper%20Stmt%20vs%20DCAD%20Value.pdf" TargetMode="External"/><Relationship Id="rId510" Type="http://schemas.openxmlformats.org/officeDocument/2006/relationships/hyperlink" Target="https://irp.cdn-website.com/39439f83/files/uploaded/Standard%20Deviation%20Analysis%20w%20Comps-2019.pdf" TargetMode="External"/><Relationship Id="rId594" Type="http://schemas.openxmlformats.org/officeDocument/2006/relationships/hyperlink" Target="https://irp.cdn-website.com/39439f83/files/uploaded/M1-2022%20SFM-Review%20DCAD%20ICWs%202016-2022-082522.pdf" TargetMode="External"/><Relationship Id="rId608" Type="http://schemas.openxmlformats.org/officeDocument/2006/relationships/hyperlink" Target="https://irp.cdn-website.com/39439f83/files/uploaded/P13a-MSFM-NOI%20Valuations-CF-Prop%20Tax.pdf" TargetMode="External"/><Relationship Id="rId815" Type="http://schemas.openxmlformats.org/officeDocument/2006/relationships/hyperlink" Target="https://irp.cdn-website.com/39439f83/files/uploaded/4536-2022-DCAD%20Sales-Eq%20Comp%20Shopping.pdf" TargetMode="External"/><Relationship Id="rId247" Type="http://schemas.openxmlformats.org/officeDocument/2006/relationships/hyperlink" Target="https://irp.cdn-website.com/39439f83/files/uploaded/Tab%203-Home%20Affordability%202023.pdf" TargetMode="External"/><Relationship Id="rId899" Type="http://schemas.openxmlformats.org/officeDocument/2006/relationships/hyperlink" Target="https://irp.cdn-website.com/39439f83/files/uploaded/C7b-DCAD%20Equity%20Comp%20Grid%202023.pdf" TargetMode="External"/><Relationship Id="rId107" Type="http://schemas.openxmlformats.org/officeDocument/2006/relationships/hyperlink" Target="https://www.dentoncad.com/wp-content/uploads/2024/02/Approved-December-2023-Minutes.pdf" TargetMode="External"/><Relationship Id="rId454" Type="http://schemas.openxmlformats.org/officeDocument/2006/relationships/hyperlink" Target="https://irp.cdn-website.com/39439f83/files/uploaded/LB36b-Data-Export-Ex-dcad_property_search_results20201124%20CSV.pdf" TargetMode="External"/><Relationship Id="rId661" Type="http://schemas.openxmlformats.org/officeDocument/2006/relationships/hyperlink" Target="https://irp.cdn-website.com/39439f83/files/uploaded/P9a-MSFM-10%20Yr%20Oper%20Stmt%20vs%20DCAD%20Value.pdf" TargetMode="External"/><Relationship Id="rId759" Type="http://schemas.openxmlformats.org/officeDocument/2006/relationships/hyperlink" Target="https://irp.cdn-website.com/39439f83/files/uploaded/Lease%2BNNN%20Rates%20Compared-2021%20TabE-060921.pdf" TargetMode="External"/><Relationship Id="rId11" Type="http://schemas.openxmlformats.org/officeDocument/2006/relationships/hyperlink" Target="https://irp.cdn-website.com/39439f83/files/uploaded/2023-MSFM%20DCAD-OrderDetermProtestValue-071923.pdf" TargetMode="External"/><Relationship Id="rId314" Type="http://schemas.openxmlformats.org/officeDocument/2006/relationships/hyperlink" Target="https://irp.cdn-website.com/39439f83/files/uploaded/History%20with%20Comparables%202011-2021-2021TabA-071921.pdf" TargetMode="External"/><Relationship Id="rId398" Type="http://schemas.openxmlformats.org/officeDocument/2006/relationships/hyperlink" Target="https://irp.cdn-website.com/39439f83/files/uploaded/C6a-MSFM-Review%20DCAD%20Sales%20Comps.pdf" TargetMode="External"/><Relationship Id="rId521" Type="http://schemas.openxmlformats.org/officeDocument/2006/relationships/hyperlink" Target="https://irp.cdn-website.com/39439f83/files/uploaded/Map%20of%20MSFM%20and%20Comps.pdf" TargetMode="External"/><Relationship Id="rId619" Type="http://schemas.openxmlformats.org/officeDocument/2006/relationships/hyperlink" Target="https://irp.cdn-website.com/39439f83/files/uploaded/Oper%20Stmt%2011%20yrs%20Ending%20123121%20%2BSumm%20Info%20062821.pdf" TargetMode="External"/><Relationship Id="rId95" Type="http://schemas.openxmlformats.org/officeDocument/2006/relationships/hyperlink" Target="https://irp.cdn-website.com/39439f83/files/uploaded/Map%20of%20MSFM%20and%20Comps.pdf" TargetMode="External"/><Relationship Id="rId160" Type="http://schemas.openxmlformats.org/officeDocument/2006/relationships/hyperlink" Target="https://irp.cdn-website.com/39439f83/files/uploaded/D1-2022%20SFM%202011-2022%20Rent%20Rolls%20Rents%20Taxes-081822.pdf" TargetMode="External"/><Relationship Id="rId826" Type="http://schemas.openxmlformats.org/officeDocument/2006/relationships/hyperlink" Target="https://irp.cdn-website.com/39439f83/files/uploaded/Home%20Affordability%202021%20vs%202023-121323.pdf" TargetMode="External"/><Relationship Id="rId258" Type="http://schemas.openxmlformats.org/officeDocument/2006/relationships/hyperlink" Target="https://irp.cdn-website.com/39439f83/files/uploaded/MSFM%20DCAD%20value%20by%20doc%20date%20w%20rent%20roll%20details.pdf" TargetMode="External"/><Relationship Id="rId465" Type="http://schemas.openxmlformats.org/officeDocument/2006/relationships/hyperlink" Target="https://irp.cdn-website.com/39439f83/files/uploaded/LB22i-LB39a-2022%20Mass%20Appraisal%20Report-w-highlights.pdf" TargetMode="External"/><Relationship Id="rId672" Type="http://schemas.openxmlformats.org/officeDocument/2006/relationships/hyperlink" Target="https://irp.cdn-website.com/39439f83/files/uploaded/Rent%20Rolls-Rents-Taxes%202011-2021-2021%20TabC.pdf" TargetMode="External"/><Relationship Id="rId22" Type="http://schemas.openxmlformats.org/officeDocument/2006/relationships/hyperlink" Target="https://irp.cdn-website.com/39439f83/files/uploaded/Home%20Affordability%20Review%202023-121323.pdf" TargetMode="External"/><Relationship Id="rId118" Type="http://schemas.openxmlformats.org/officeDocument/2006/relationships/hyperlink" Target="https://irp.cdn-website.com/39439f83/files/uploaded/P18-MSFM%20Values%20by%20Doc%20Date-Sec%2023.01e.pdf" TargetMode="External"/><Relationship Id="rId325" Type="http://schemas.openxmlformats.org/officeDocument/2006/relationships/hyperlink" Target="https://irp.cdn-website.com/39439f83/files/uploaded/2-2023-DCAD-4536%20Mahogany-EX%202.pdf" TargetMode="External"/><Relationship Id="rId532" Type="http://schemas.openxmlformats.org/officeDocument/2006/relationships/hyperlink" Target="https://irp.cdn-website.com/39439f83/files/uploaded/E-2022%20SFM%20Lease%2BOcc%20Chart%202001-2022-082222.pdf" TargetMode="External"/><Relationship Id="rId171" Type="http://schemas.openxmlformats.org/officeDocument/2006/relationships/hyperlink" Target="https://irp.cdn-website.com/39439f83/files/uploaded/P14-MSFM-IRR-Leverage%20Analysis%202016-2030.pdf" TargetMode="External"/><Relationship Id="rId837" Type="http://schemas.openxmlformats.org/officeDocument/2006/relationships/hyperlink" Target="https://irp.cdn-website.com/39439f83/files/uploaded/Vexler%202023-Order%20Determining%20Protest%20081523.PDF" TargetMode="External"/><Relationship Id="rId269" Type="http://schemas.openxmlformats.org/officeDocument/2006/relationships/hyperlink" Target="https://irp.cdn-website.com/39439f83/files/uploaded/K-2022%20SFM%20DCAD%202016%20ICW%2BSupport.PDF" TargetMode="External"/><Relationship Id="rId476" Type="http://schemas.openxmlformats.org/officeDocument/2006/relationships/hyperlink" Target="https://irp.cdn-website.com/39439f83/files/uploaded/LB4a-16a-Texas%20PTC%20Section%205.04-f80bd133.pdf" TargetMode="External"/><Relationship Id="rId683" Type="http://schemas.openxmlformats.org/officeDocument/2006/relationships/hyperlink" Target="https://irp.cdn-website.com/39439f83/files/uploaded/I2-2022%20SFM-10%2Byr%20Oper%20Stmt%20vs%20Prop%20Tax-081822.pdf" TargetMode="External"/><Relationship Id="rId890" Type="http://schemas.openxmlformats.org/officeDocument/2006/relationships/hyperlink" Target="https://irp.cdn-website.com/39439f83/files/uploaded/4536-2022-DCAD%20Sales-Eq%20Comp%20Shopping.pdf" TargetMode="External"/><Relationship Id="rId904" Type="http://schemas.openxmlformats.org/officeDocument/2006/relationships/hyperlink" Target="https://irp.cdn-website.com/39439f83/files/uploaded/3-2023-DCAD-4536%20Mahogany-EX%203.pdf" TargetMode="External"/><Relationship Id="rId33" Type="http://schemas.openxmlformats.org/officeDocument/2006/relationships/hyperlink" Target="https://irp.cdn-website.com/39439f83/files/uploaded/Bev%20Henley%20Complaint%20Filed%20w%20TDLR.PDF" TargetMode="External"/><Relationship Id="rId129" Type="http://schemas.openxmlformats.org/officeDocument/2006/relationships/hyperlink" Target="https://irp.cdn-website.com/39439f83/files/uploaded/D1-2022%20SFM%202011-2022%20Rent%20Rolls%20Rents%20Taxes-081822.pdf" TargetMode="External"/><Relationship Id="rId336" Type="http://schemas.openxmlformats.org/officeDocument/2006/relationships/hyperlink" Target="https://irp.cdn-website.com/39439f83/files/uploaded/Protest%20Counts%202016-2023-SF%20Res%20Counts%202023-102423.pdf" TargetMode="External"/><Relationship Id="rId543" Type="http://schemas.openxmlformats.org/officeDocument/2006/relationships/hyperlink" Target="https://irp.cdn-website.com/39439f83/files/uploaded/L-2022%20SFM%20ICW%202022%20Re-Drafted%20w%20Actual%20Data-082222-101722.pdf" TargetMode="External"/><Relationship Id="rId182" Type="http://schemas.openxmlformats.org/officeDocument/2006/relationships/hyperlink" Target="https://irp.cdn-website.com/39439f83/files/uploaded/Protest%20Counts%202016-2023-SF%20Res%20Counts%202023-102423.pdf" TargetMode="External"/><Relationship Id="rId403" Type="http://schemas.openxmlformats.org/officeDocument/2006/relationships/hyperlink" Target="https://irp.cdn-website.com/39439f83/files/uploaded/B-2022%20SFM%20DCADs%207%20Comps%20Presented%20Aug%202022.PDF" TargetMode="External"/><Relationship Id="rId750" Type="http://schemas.openxmlformats.org/officeDocument/2006/relationships/hyperlink" Target="https://www.dentoncad.com/wp-content/uploads/2023/09/BOD15Jun23.mp3" TargetMode="External"/><Relationship Id="rId848" Type="http://schemas.openxmlformats.org/officeDocument/2006/relationships/hyperlink" Target="https://irp.cdn-website.com/39439f83/files/uploaded/C2-MSFM-Notice%20Value%20vs%20Justin%20Rd%20Comps%202017-2023.pdf" TargetMode="External"/><Relationship Id="rId487" Type="http://schemas.openxmlformats.org/officeDocument/2006/relationships/hyperlink" Target="https://irp.cdn-website.com/39439f83/files/uploaded/OConnor%20Analysis.pdf" TargetMode="External"/><Relationship Id="rId610" Type="http://schemas.openxmlformats.org/officeDocument/2006/relationships/hyperlink" Target="https://irp.cdn-website.com/39439f83/files/uploaded/LB22i-LB39a-2022%20Mass%20Appraisal%20Report-w-highlights.pdf" TargetMode="External"/><Relationship Id="rId694" Type="http://schemas.openxmlformats.org/officeDocument/2006/relationships/hyperlink" Target="https://irp.cdn-website.com/39439f83/files/uploaded/LB22i-LB39a-2022%20Mass%20Appraisal%20Report-w-highlights.pdf" TargetMode="External"/><Relationship Id="rId708" Type="http://schemas.openxmlformats.org/officeDocument/2006/relationships/hyperlink" Target="https://irp.cdn-website.com/39439f83/files/uploaded/C-2022%20SFM%20Justin%20Rd%20Comps%202016-2022%20Notice%20vd%20Reduced-082522.pdf" TargetMode="External"/><Relationship Id="rId915" Type="http://schemas.openxmlformats.org/officeDocument/2006/relationships/hyperlink" Target="https://irp.cdn-website.com/39439f83/files/uploaded/LB41a-020521%20email%20from%20Saling-28df2fbc.PDF" TargetMode="External"/><Relationship Id="rId347" Type="http://schemas.openxmlformats.org/officeDocument/2006/relationships/hyperlink" Target="https://irp.cdn-website.com/39439f83/files/uploaded/Review%20Solinski%202021-2024-100523.pdf" TargetMode="External"/><Relationship Id="rId44" Type="http://schemas.openxmlformats.org/officeDocument/2006/relationships/hyperlink" Target="https://irp.cdn-website.com/39439f83/files/uploaded/C7c-DCAD%20Equity%20Comps%20Map%20w%20Notes.PDF" TargetMode="External"/><Relationship Id="rId554" Type="http://schemas.openxmlformats.org/officeDocument/2006/relationships/hyperlink" Target="https://irp.cdn-website.com/39439f83/files/uploaded/2008%20DCAD%20ICW%20w%20LR%20Notes.PDF" TargetMode="External"/><Relationship Id="rId761" Type="http://schemas.openxmlformats.org/officeDocument/2006/relationships/hyperlink" Target="https://irp.cdn-website.com/39439f83/files/uploaded/Value%20Compared%204%20Dates%202019%202020%202021-060122.pdf" TargetMode="External"/><Relationship Id="rId859" Type="http://schemas.openxmlformats.org/officeDocument/2006/relationships/hyperlink" Target="https://irp.cdn-website.com/39439f83/files/uploaded/LB22i-LB39a-2022%20Mass%20Appraisal%20Report-w-highlights.pdf" TargetMode="External"/><Relationship Id="rId193" Type="http://schemas.openxmlformats.org/officeDocument/2006/relationships/hyperlink" Target="https://www.dentoncad.com/wp-content/uploads/2023/11/Board-Recording-101223-1.mp3" TargetMode="External"/><Relationship Id="rId207" Type="http://schemas.openxmlformats.org/officeDocument/2006/relationships/hyperlink" Target="https://irp.cdn-website.com/39439f83/files/uploaded/4-2023-DCAD-4536%20Mahogany-EX%204.pdf" TargetMode="External"/><Relationship Id="rId414" Type="http://schemas.openxmlformats.org/officeDocument/2006/relationships/hyperlink" Target="https://irp.cdn-website.com/39439f83/files/uploaded/Charts-Values%20of%2011%20Compared-2020%20110421.pdf" TargetMode="External"/><Relationship Id="rId498" Type="http://schemas.openxmlformats.org/officeDocument/2006/relationships/hyperlink" Target="https://irp.cdn-website.com/39439f83/files/uploaded/C2-MSFM-Notice%20Value%20vs%20Justin%20Rd%20Comps%202017-2023.pdf" TargetMode="External"/><Relationship Id="rId621" Type="http://schemas.openxmlformats.org/officeDocument/2006/relationships/hyperlink" Target="https://irp.cdn-website.com/39439f83/files/uploaded/P9b-MSFM-Rent%20Rolls-Rents-PropTax%202016-2023.pdf" TargetMode="External"/><Relationship Id="rId260" Type="http://schemas.openxmlformats.org/officeDocument/2006/relationships/hyperlink" Target="https://irp.cdn-website.com/39439f83/files/uploaded/P18-MSFM%20Values%20by%20Doc%20Date-Sec%2023.01e.pdf" TargetMode="External"/><Relationship Id="rId719" Type="http://schemas.openxmlformats.org/officeDocument/2006/relationships/hyperlink" Target="https://irp.cdn-website.com/39439f83/files/uploaded/3-2023-DCAD-4536%20Mahogany-EX%203.pdf" TargetMode="External"/><Relationship Id="rId926" Type="http://schemas.openxmlformats.org/officeDocument/2006/relationships/hyperlink" Target="https://irp.cdn-website.com/39439f83/files/uploaded/LB26c-30g-MB-Mavex%20Shops%20Shopping%20Center%20E_U%202019%20.pdf" TargetMode="External"/><Relationship Id="rId55" Type="http://schemas.openxmlformats.org/officeDocument/2006/relationships/hyperlink" Target="https://irp.cdn-website.com/39439f83/files/uploaded/Property%20Taxes%20as%20%25%20of%20Rent%202021-060921.pdf" TargetMode="External"/><Relationship Id="rId120" Type="http://schemas.openxmlformats.org/officeDocument/2006/relationships/hyperlink" Target="https://irp.cdn-website.com/39439f83/files/uploaded/LB12--7%20Sample%20140%20Analysis%20Summary-7f64cb9b.pdf" TargetMode="External"/><Relationship Id="rId358" Type="http://schemas.openxmlformats.org/officeDocument/2006/relationships/hyperlink" Target="https://irp.cdn-website.com/39439f83/files/uploaded/Review%20ECC%202017-2023-Over%20Value-Tax.pdf" TargetMode="External"/><Relationship Id="rId565" Type="http://schemas.openxmlformats.org/officeDocument/2006/relationships/hyperlink" Target="https://irp.cdn-website.com/39439f83/files/uploaded/4536%202022%20Exhibit%201.pdf" TargetMode="External"/><Relationship Id="rId772" Type="http://schemas.openxmlformats.org/officeDocument/2006/relationships/hyperlink" Target="https://irp.cdn-website.com/39439f83/files/uploaded/P16b-DCAD%20ICWs%20ABC-data%20sheet%202023.pdf" TargetMode="External"/><Relationship Id="rId218" Type="http://schemas.openxmlformats.org/officeDocument/2006/relationships/hyperlink" Target="https://irp.cdn-website.com/39439f83/files/uploaded/I2-2022%20SFM-10%2Byr%20Oper%20Stmt%20vs%20Prop%20Tax-081822.pdf" TargetMode="External"/><Relationship Id="rId425" Type="http://schemas.openxmlformats.org/officeDocument/2006/relationships/hyperlink" Target="https://irp.cdn-website.com/39439f83/files/uploaded/LB12--7%20Sample%20140%20Analysis%20Summary-7f64cb9b.pdf" TargetMode="External"/><Relationship Id="rId632" Type="http://schemas.openxmlformats.org/officeDocument/2006/relationships/hyperlink" Target="https://irp.cdn-website.com/39439f83/files/uploaded/C7c-DCAD%20Equity%20Comps%20Map%20w%20Notes.PDF" TargetMode="External"/><Relationship Id="rId271" Type="http://schemas.openxmlformats.org/officeDocument/2006/relationships/hyperlink" Target="https://irp.cdn-website.com/39439f83/files/uploaded/M2-2202%20SFM-DCAD%20ICWs%202016-2022.PDF" TargetMode="External"/><Relationship Id="rId937" Type="http://schemas.openxmlformats.org/officeDocument/2006/relationships/hyperlink" Target="https://www.dentoncad.com/data/_uploaded/Recording%2008%2C17%2C23.mp3" TargetMode="External"/><Relationship Id="rId66" Type="http://schemas.openxmlformats.org/officeDocument/2006/relationships/hyperlink" Target="https://irp.cdn-website.com/39439f83/files/uploaded/P16b-DCAD%20ICWs%20ABC-data%20sheet%202023.pdf" TargetMode="External"/><Relationship Id="rId131" Type="http://schemas.openxmlformats.org/officeDocument/2006/relationships/hyperlink" Target="https://irp.cdn-website.com/39439f83/files/uploaded/C1b-MAP-msfm-11%20comps.pdf" TargetMode="External"/><Relationship Id="rId369" Type="http://schemas.openxmlformats.org/officeDocument/2006/relationships/hyperlink" Target="https://irp.cdn-website.com/39439f83/files/uploaded/P9b-MSFM-Rent%20Rolls-Rents-PropTax%202016-2023.pdf" TargetMode="External"/><Relationship Id="rId576" Type="http://schemas.openxmlformats.org/officeDocument/2006/relationships/hyperlink" Target="https://www.dentoncad.com/wp-content/uploads/2023/11/Board-Recording-101223-1.mp3" TargetMode="External"/><Relationship Id="rId783" Type="http://schemas.openxmlformats.org/officeDocument/2006/relationships/hyperlink" Target="https://irp.cdn-website.com/39439f83/files/uploaded/Oper%20Stmt%2011%20yrs%20Ending%20123121%20%2BSumm%20Info%20062821.pdf" TargetMode="External"/><Relationship Id="rId229" Type="http://schemas.openxmlformats.org/officeDocument/2006/relationships/hyperlink" Target="https://irp.cdn-website.com/39439f83/files/uploaded/I1-2022%20SFM-10%2Byr%20Oper%20Stmt%2BSummary%20Info-081822.pdf" TargetMode="External"/><Relationship Id="rId436" Type="http://schemas.openxmlformats.org/officeDocument/2006/relationships/hyperlink" Target="https://www.dentoncad.com/wp-content/uploads/2023/09/BOD15Jun23.mp3" TargetMode="External"/><Relationship Id="rId643" Type="http://schemas.openxmlformats.org/officeDocument/2006/relationships/hyperlink" Target="https://irp.cdn-website.com/39439f83/files/uploaded/Value%20Compared%204%20Dates%202019%202020%202021-060122.pdf" TargetMode="External"/><Relationship Id="rId850" Type="http://schemas.openxmlformats.org/officeDocument/2006/relationships/hyperlink" Target="https://irp.cdn-website.com/39439f83/files/uploaded/1124%20Squires%202010-2023.pdf" TargetMode="External"/><Relationship Id="rId948" Type="http://schemas.openxmlformats.org/officeDocument/2006/relationships/hyperlink" Target="https://www.dentoncad.com/wp-content/uploads/2023/09/Board-Recording-040623.mp3" TargetMode="External"/><Relationship Id="rId77" Type="http://schemas.openxmlformats.org/officeDocument/2006/relationships/hyperlink" Target="https://irp.cdn-website.com/39439f83/files/uploaded/3-2023-DCAD-4536%20Mahogany-EX%203.pdf" TargetMode="External"/><Relationship Id="rId282" Type="http://schemas.openxmlformats.org/officeDocument/2006/relationships/hyperlink" Target="https://irp.cdn-website.com/39439f83/files/uploaded/P9a-MSFM-10%20Yr%20Oper%20Stmt%20vs%20DCAD%20Value.pdf" TargetMode="External"/><Relationship Id="rId503" Type="http://schemas.openxmlformats.org/officeDocument/2006/relationships/hyperlink" Target="https://irp.cdn-website.com/39439f83/files/uploaded/H-2022%20SFM%20Property%20Taxes%20vs%20Rent-081822.pdf" TargetMode="External"/><Relationship Id="rId587" Type="http://schemas.openxmlformats.org/officeDocument/2006/relationships/hyperlink" Target="https://irp.cdn-website.com/39439f83/files/uploaded/P9a-MSFM-10%20Yr%20Oper%20Stmt%20vs%20DCAD%20Value.pdf" TargetMode="External"/><Relationship Id="rId710" Type="http://schemas.openxmlformats.org/officeDocument/2006/relationships/hyperlink" Target="https://irp.cdn-website.com/39439f83/files/uploaded/H-2022%20SFM%20Property%20Taxes%20vs%20Rent-081822.pdf" TargetMode="External"/><Relationship Id="rId808" Type="http://schemas.openxmlformats.org/officeDocument/2006/relationships/hyperlink" Target="https://irp.cdn-website.com/39439f83/files/uploaded/2-2023-DCAD-4536%20Mahogany-EX%202.pdf" TargetMode="External"/><Relationship Id="rId8" Type="http://schemas.openxmlformats.org/officeDocument/2006/relationships/hyperlink" Target="https://irp.cdn-website.com/39439f83/files/uploaded/Protest%20Counts%202016-2023-SF%20Res%20Counts%202023-102423.pdf" TargetMode="External"/><Relationship Id="rId142" Type="http://schemas.openxmlformats.org/officeDocument/2006/relationships/hyperlink" Target="https://irp.cdn-website.com/39439f83/files/uploaded/History%20with%20Comparables%202011-2021-2021TabA-071921.pdf" TargetMode="External"/><Relationship Id="rId447" Type="http://schemas.openxmlformats.org/officeDocument/2006/relationships/hyperlink" Target="https://irp.cdn-website.com/39439f83/files/uploaded/LB38e-Whats-Changed-after-SB-2-06f3e857.pdf" TargetMode="External"/><Relationship Id="rId794" Type="http://schemas.openxmlformats.org/officeDocument/2006/relationships/hyperlink" Target="https://irp.cdn-website.com/39439f83/files/uploaded/P13a-MSFM-NOI%20Valuations-CF-Prop%20Tax.pdf" TargetMode="External"/><Relationship Id="rId654" Type="http://schemas.openxmlformats.org/officeDocument/2006/relationships/hyperlink" Target="https://irp.cdn-website.com/39439f83/files/uploaded/LB12--7%20Sample%20140%20Analysis%20Summary-7f64cb9b.pdf" TargetMode="External"/><Relationship Id="rId861" Type="http://schemas.openxmlformats.org/officeDocument/2006/relationships/hyperlink" Target="https://irp.cdn-website.com/39439f83/files/uploaded/P16a-MSFM-Review%20ICWs%20for%202023.pdf" TargetMode="External"/><Relationship Id="rId959" Type="http://schemas.openxmlformats.org/officeDocument/2006/relationships/hyperlink" Target="https://irp.cdn-website.com/39439f83/files/uploaded/LB36b-Data-Export-Ex-dcad_property_search_results20201124%20CSV.pdf" TargetMode="External"/><Relationship Id="rId293" Type="http://schemas.openxmlformats.org/officeDocument/2006/relationships/hyperlink" Target="https://irp.cdn-website.com/39439f83/files/uploaded/C6a-MSFM-Review%20DCAD%20Sales%20Comps.pdf" TargetMode="External"/><Relationship Id="rId307" Type="http://schemas.openxmlformats.org/officeDocument/2006/relationships/hyperlink" Target="https://irp.cdn-website.com/39439f83/files/uploaded/Property%20Taxes%20as%20%25%20of%20Rent%202021-060921.pdf" TargetMode="External"/><Relationship Id="rId514" Type="http://schemas.openxmlformats.org/officeDocument/2006/relationships/hyperlink" Target="https://irp.cdn-website.com/39439f83/files/uploaded/4536%202022%20Exhibit%201.pdf" TargetMode="External"/><Relationship Id="rId721" Type="http://schemas.openxmlformats.org/officeDocument/2006/relationships/hyperlink" Target="https://irp.cdn-website.com/39439f83/files/uploaded/Vexler%202023-Order%20Determining%20Protest%20081523.PDF" TargetMode="External"/><Relationship Id="rId88" Type="http://schemas.openxmlformats.org/officeDocument/2006/relationships/hyperlink" Target="https://irp.cdn-website.com/39439f83/files/uploaded/P10b-MSFM-Chart-History%20Leases-Occ%20w%20Rent%20info.pdf" TargetMode="External"/><Relationship Id="rId153" Type="http://schemas.openxmlformats.org/officeDocument/2006/relationships/hyperlink" Target="https://irp.cdn-website.com/39439f83/files/uploaded/C7c-DCAD%20Equity%20Comps%20Map%20w%20Notes.PDF" TargetMode="External"/><Relationship Id="rId360" Type="http://schemas.openxmlformats.org/officeDocument/2006/relationships/hyperlink" Target="https://www.dentoncad.com/wp-content/uploads/2023/11/Board-Recording-101223-1.mp3" TargetMode="External"/><Relationship Id="rId598" Type="http://schemas.openxmlformats.org/officeDocument/2006/relationships/hyperlink" Target="https://irp.cdn-website.com/39439f83/files/uploaded/Rent%20Rolls-Rents-Taxes%202011-2021-2021%20TabC.pdf" TargetMode="External"/><Relationship Id="rId819" Type="http://schemas.openxmlformats.org/officeDocument/2006/relationships/hyperlink" Target="https://irp.cdn-website.com/39439f83/files/uploaded/Compare%20Cert%20Vals%20DC%20vs%20AubreyISD%202018-2023-103023.pdf" TargetMode="External"/><Relationship Id="rId220" Type="http://schemas.openxmlformats.org/officeDocument/2006/relationships/hyperlink" Target="https://irp.cdn-website.com/39439f83/files/uploaded/K-2022%20SFM%20DCAD%202016%20ICW%2BSupport.PDF" TargetMode="External"/><Relationship Id="rId458" Type="http://schemas.openxmlformats.org/officeDocument/2006/relationships/hyperlink" Target="https://irp.cdn-website.com/39439f83/files/uploaded/2023%20Postcard.pdf" TargetMode="External"/><Relationship Id="rId665" Type="http://schemas.openxmlformats.org/officeDocument/2006/relationships/hyperlink" Target="https://irp.cdn-website.com/39439f83/files/uploaded/I2-2022%20SFM-10%2Byr%20Oper%20Stmt%20vs%20Prop%20Tax-081822.pdf" TargetMode="External"/><Relationship Id="rId872" Type="http://schemas.openxmlformats.org/officeDocument/2006/relationships/hyperlink" Target="https://irp.cdn-website.com/39439f83/files/uploaded/DCAD%202016%20ICW%20Methodology%20on%202020%2B2021-2021%20TabB.pdf" TargetMode="External"/><Relationship Id="rId15" Type="http://schemas.openxmlformats.org/officeDocument/2006/relationships/hyperlink" Target="https://www.dentoncad.com/wp-content/uploads/2023/09/Board-Recording-040623.mp3" TargetMode="External"/><Relationship Id="rId318" Type="http://schemas.openxmlformats.org/officeDocument/2006/relationships/hyperlink" Target="https://irp.cdn-website.com/39439f83/files/uploaded/LB26d-30h-Review%20MB%20E%20U%20comp%20report-3-012622.pdf" TargetMode="External"/><Relationship Id="rId525" Type="http://schemas.openxmlformats.org/officeDocument/2006/relationships/hyperlink" Target="https://irp.cdn-website.com/39439f83/files/uploaded/Oper%20Stmt%2011%20yrs%20Ending%20123121%20%2BSumm%20Info%20062821.pdf" TargetMode="External"/><Relationship Id="rId732" Type="http://schemas.openxmlformats.org/officeDocument/2006/relationships/hyperlink" Target="https://irp.cdn-website.com/39439f83/files/uploaded/10-12-23%20Meeting%20Review-Transcribe-102423.pdf" TargetMode="External"/><Relationship Id="rId99" Type="http://schemas.openxmlformats.org/officeDocument/2006/relationships/hyperlink" Target="https://irp.cdn-website.com/39439f83/files/uploaded/140%20Analysis%202023%20-%20Aug%202023.pdf" TargetMode="External"/><Relationship Id="rId164" Type="http://schemas.openxmlformats.org/officeDocument/2006/relationships/hyperlink" Target="https://irp.cdn-website.com/39439f83/files/uploaded/P10b-MSFM-Chart-History%20Leases-Occ%20w%20Rent%20info.pdf" TargetMode="External"/><Relationship Id="rId371" Type="http://schemas.openxmlformats.org/officeDocument/2006/relationships/hyperlink" Target="https://irp.cdn-website.com/39439f83/files/uploaded/J-2022%20SFM%20DCAD%202022%20ICW%2BRent%20Roll%20Info.PDF" TargetMode="External"/><Relationship Id="rId469" Type="http://schemas.openxmlformats.org/officeDocument/2006/relationships/hyperlink" Target="https://irp.cdn-website.com/39439f83/files/uploaded/LB33j-34e-DCAD%20BOD%20Policies%20-%20Procedures%20(final)%20(1)-ea860291.pdf" TargetMode="External"/><Relationship Id="rId676" Type="http://schemas.openxmlformats.org/officeDocument/2006/relationships/hyperlink" Target="https://irp.cdn-website.com/39439f83/files/uploaded/P13b-MSFM-2023%20Projected%20w%2012%20Cap%20DCAD%20Value.pdf" TargetMode="External"/><Relationship Id="rId883" Type="http://schemas.openxmlformats.org/officeDocument/2006/relationships/hyperlink" Target="https://irp.cdn-website.com/39439f83/files/uploaded/2-2023-DCAD-4536%20Mahogany-EX%202.pdf" TargetMode="External"/><Relationship Id="rId26" Type="http://schemas.openxmlformats.org/officeDocument/2006/relationships/hyperlink" Target="https://irp.cdn-website.com/39439f83/files/uploaded/From%20a%20local%20expert_%20New%20highs%20for%20mortgage%20rates%20hit%20Denton%20home%20values%20and%20sales%20_%20Housing%20And%20Real%20Estate%20_%20dentonrc.com.pdf" TargetMode="External"/><Relationship Id="rId231" Type="http://schemas.openxmlformats.org/officeDocument/2006/relationships/hyperlink" Target="https://irp.cdn-website.com/39439f83/files/uploaded/Oper%20Stmt%2011%20yrs%20Ending%20123121%20%2BSumm%20Info%20062821.pdf" TargetMode="External"/><Relationship Id="rId329" Type="http://schemas.openxmlformats.org/officeDocument/2006/relationships/hyperlink" Target="https://irp.cdn-website.com/39439f83/files/uploaded/1124%20Squires%20-%20DCADs%20Conflicting%20Data.pdf" TargetMode="External"/><Relationship Id="rId536" Type="http://schemas.openxmlformats.org/officeDocument/2006/relationships/hyperlink" Target="https://irp.cdn-website.com/39439f83/files/uploaded/LB26b-30f-Review%20MB%20appraisal%20report-3-012722.pdf" TargetMode="External"/><Relationship Id="rId175" Type="http://schemas.openxmlformats.org/officeDocument/2006/relationships/hyperlink" Target="https://irp.cdn-website.com/39439f83/files/uploaded/Review%20Solinski%202021-2024-100523.pdf" TargetMode="External"/><Relationship Id="rId743" Type="http://schemas.openxmlformats.org/officeDocument/2006/relationships/hyperlink" Target="https://irp.cdn-website.com/39439f83/files/uploaded/3%20Apt%20Props%20Reviewed%20in%202023.pdf" TargetMode="External"/><Relationship Id="rId950" Type="http://schemas.openxmlformats.org/officeDocument/2006/relationships/hyperlink" Target="https://irp.cdn-website.com/39439f83/files/uploaded/Home%20Affordability%20Review%202023-121323.pdf" TargetMode="External"/><Relationship Id="rId382" Type="http://schemas.openxmlformats.org/officeDocument/2006/relationships/hyperlink" Target="https://irp.cdn-website.com/39439f83/files/uploaded/P11-MSFM-Cap%20Rates%20Values%20vs%20DCAD%20Values.pdf" TargetMode="External"/><Relationship Id="rId603" Type="http://schemas.openxmlformats.org/officeDocument/2006/relationships/hyperlink" Target="https://irp.cdn-website.com/39439f83/files/uploaded/P14-MSFM-IRR-Leverage%20Analysis%202016-2030.pdf" TargetMode="External"/><Relationship Id="rId687" Type="http://schemas.openxmlformats.org/officeDocument/2006/relationships/hyperlink" Target="https://irp.cdn-website.com/39439f83/files/uploaded/Z3-2022%20SFM%20Purchase%20750K%20IRR%202016-2021-081822.pdf" TargetMode="External"/><Relationship Id="rId810" Type="http://schemas.openxmlformats.org/officeDocument/2006/relationships/hyperlink" Target="https://irp.cdn-website.com/39439f83/files/uploaded/4-2023-DCAD-4536%20Mahogany-EX%204.pdf" TargetMode="External"/><Relationship Id="rId908" Type="http://schemas.openxmlformats.org/officeDocument/2006/relationships/hyperlink" Target="https://irp.cdn-website.com/39439f83/files/uploaded/4536%202022%20Exhibit%202.pdf" TargetMode="External"/><Relationship Id="rId242" Type="http://schemas.openxmlformats.org/officeDocument/2006/relationships/hyperlink" Target="https://irp.cdn-website.com/39439f83/files/uploaded/Vis-MSFM%20Visibility%20Photo%20Sheet.pdf" TargetMode="External"/><Relationship Id="rId894" Type="http://schemas.openxmlformats.org/officeDocument/2006/relationships/hyperlink" Target="https://irp.cdn-website.com/39439f83/files/uploaded/J-2022%20SFM%20DCAD%202022%20ICW%2BRent%20Roll%20Info.PDF" TargetMode="External"/><Relationship Id="rId37" Type="http://schemas.openxmlformats.org/officeDocument/2006/relationships/hyperlink" Target="https://irp.cdn-website.com/39439f83/files/uploaded/Section%2042.26%20Texas%20Property%20Code%20-2021TabG.pdf" TargetMode="External"/><Relationship Id="rId102" Type="http://schemas.openxmlformats.org/officeDocument/2006/relationships/hyperlink" Target="https://irp.cdn-website.com/39439f83/files/uploaded/02-25-22-Amid%20mismgmt%20accusations-DRC-Edit-SCAN0025.PDF" TargetMode="External"/><Relationship Id="rId547" Type="http://schemas.openxmlformats.org/officeDocument/2006/relationships/hyperlink" Target="https://irp.cdn-website.com/39439f83/files/uploaded/K-2022%20SFM%20DCAD%202016%20ICW%2BSupport.PDF" TargetMode="External"/><Relationship Id="rId754" Type="http://schemas.openxmlformats.org/officeDocument/2006/relationships/hyperlink" Target="https://irp.cdn-website.com/39439f83/files/uploaded/A-2022%20SFM%20History%20w%20Comps%202011-2022-081922.pdf" TargetMode="External"/><Relationship Id="rId961" Type="http://schemas.openxmlformats.org/officeDocument/2006/relationships/hyperlink" Target="https://irp.cdn-website.com/39439f83/files/uploaded/LB36d-Data-Export-Ex-justin-PropertySearchResults%20-%202023-04-17T111727.461%20CSV.pdf" TargetMode="External"/><Relationship Id="rId90" Type="http://schemas.openxmlformats.org/officeDocument/2006/relationships/hyperlink" Target="https://irp.cdn-website.com/39439f83/files/uploaded/I2-2022%20SFM-10%2Byr%20Oper%20Stmt%20vs%20Prop%20Tax-081822.pdf" TargetMode="External"/><Relationship Id="rId186" Type="http://schemas.openxmlformats.org/officeDocument/2006/relationships/hyperlink" Target="https://irp.cdn-website.com/39439f83/files/uploaded/LB22i-LB39a-2022%20Mass%20Appraisal%20Report-w-highlights.pdf" TargetMode="External"/><Relationship Id="rId393" Type="http://schemas.openxmlformats.org/officeDocument/2006/relationships/hyperlink" Target="https://irp.cdn-website.com/39439f83/files/uploaded/D2-2022%20SFM%202017-2022%20Rent%20Rolls%20Rents%20Taxes%20w%20notes-081822.pdf" TargetMode="External"/><Relationship Id="rId407" Type="http://schemas.openxmlformats.org/officeDocument/2006/relationships/hyperlink" Target="https://irp.cdn-website.com/39439f83/files/uploaded/C-2022%20SFM%20Justin%20Rd%20Comps%202016-2022%20Notice%20vd%20Reduced-082522.pdf" TargetMode="External"/><Relationship Id="rId614" Type="http://schemas.openxmlformats.org/officeDocument/2006/relationships/hyperlink" Target="https://irp.cdn-website.com/39439f83/files/uploaded/P15-MSFM-Value%20Using%20Gross%20Inc%20Multiplier.pdf" TargetMode="External"/><Relationship Id="rId821" Type="http://schemas.openxmlformats.org/officeDocument/2006/relationships/hyperlink" Target="https://irp.cdn-website.com/39439f83/files/uploaded/10-12-23%20Meeting%20Review-Transcribe-102423.pdf" TargetMode="External"/><Relationship Id="rId253" Type="http://schemas.openxmlformats.org/officeDocument/2006/relationships/hyperlink" Target="https://www.dentoncad.com/wp-content/uploads/2023/11/Board-Recording-101223-1.mp3" TargetMode="External"/><Relationship Id="rId460" Type="http://schemas.openxmlformats.org/officeDocument/2006/relationships/hyperlink" Target="https://irp.cdn-website.com/39439f83/files/uploaded/LB33d-36f-38f-SB-2-Explanatory-Q-A-LR%20pdf%20notes-f890816f.pdf" TargetMode="External"/><Relationship Id="rId698" Type="http://schemas.openxmlformats.org/officeDocument/2006/relationships/hyperlink" Target="https://irp.cdn-website.com/39439f83/files/uploaded/Rent%20Rolls-Rents-Taxes%202011-2021-2021%20TabC.pdf" TargetMode="External"/><Relationship Id="rId919" Type="http://schemas.openxmlformats.org/officeDocument/2006/relationships/hyperlink" Target="https://irp.cdn-website.com/39439f83/files/uploaded/LB22g-216865-Notice%20of%20Appraisal-052722-d17a2bbd.pdf" TargetMode="External"/><Relationship Id="rId48" Type="http://schemas.openxmlformats.org/officeDocument/2006/relationships/hyperlink" Target="https://irp.cdn-website.com/39439f83/files/uploaded/C3-MSFM-DCAD%20Val-Rents-NNN-Tax%20Compared.pdf" TargetMode="External"/><Relationship Id="rId113" Type="http://schemas.openxmlformats.org/officeDocument/2006/relationships/hyperlink" Target="https://irp.cdn-website.com/39439f83/files/uploaded/LB41a-020521%20email%20from%20Saling-28df2fbc.PDF" TargetMode="External"/><Relationship Id="rId320" Type="http://schemas.openxmlformats.org/officeDocument/2006/relationships/hyperlink" Target="https://irp.cdn-website.com/39439f83/files/uploaded/LB12--7%20Sample%20140%20Analysis%20Summary-7f64cb9b.pdf" TargetMode="External"/><Relationship Id="rId558" Type="http://schemas.openxmlformats.org/officeDocument/2006/relationships/hyperlink" Target="https://irp.cdn-website.com/39439f83/files/uploaded/S21-5-2021%20DCAD%20Cap%20Rates%20Imputed.pdf" TargetMode="External"/><Relationship Id="rId765" Type="http://schemas.openxmlformats.org/officeDocument/2006/relationships/hyperlink" Target="https://irp.cdn-website.com/39439f83/files/uploaded/C6a-MSFM-Review%20DCAD%20Sales%20Comps.pdf" TargetMode="External"/><Relationship Id="rId197" Type="http://schemas.openxmlformats.org/officeDocument/2006/relationships/hyperlink" Target="https://irp.cdn-website.com/39439f83/files/uploaded/C6b-DCAD%20Sales%20Comp%20Grid%202023.pdf" TargetMode="External"/><Relationship Id="rId418" Type="http://schemas.openxmlformats.org/officeDocument/2006/relationships/hyperlink" Target="https://irp.cdn-website.com/39439f83/files/uploaded/A-2022%20SFM%20History%20w%20Comps%202011-2022-081922.pdf" TargetMode="External"/><Relationship Id="rId625" Type="http://schemas.openxmlformats.org/officeDocument/2006/relationships/hyperlink" Target="https://irp.cdn-website.com/39439f83/files/uploaded/P10a-MSFM-Chart-Lease%20Space%20Area-History%20Info.pdf" TargetMode="External"/><Relationship Id="rId832" Type="http://schemas.openxmlformats.org/officeDocument/2006/relationships/hyperlink" Target="https://irp.cdn-website.com/39439f83/files/uploaded/C2-MSFM-Notice%20Value%20vs%20Justin%20Rd%20Comps%202017-2023.pdf" TargetMode="External"/><Relationship Id="rId264" Type="http://schemas.openxmlformats.org/officeDocument/2006/relationships/hyperlink" Target="https://irp.cdn-website.com/39439f83/files/uploaded/P9b-MSFM-Rent%20Rolls-Rents-PropTax%202016-2023.pdf" TargetMode="External"/><Relationship Id="rId471" Type="http://schemas.openxmlformats.org/officeDocument/2006/relationships/hyperlink" Target="https://www.dentoncad.com/wp-content/uploads/2023/09/Board-Recording-040623.mp3" TargetMode="External"/><Relationship Id="rId59" Type="http://schemas.openxmlformats.org/officeDocument/2006/relationships/hyperlink" Target="https://irp.cdn-website.com/39439f83/files/uploaded/Standard%20Deviation%20Analysis%20w%20Comps-2019.pdf" TargetMode="External"/><Relationship Id="rId124" Type="http://schemas.openxmlformats.org/officeDocument/2006/relationships/hyperlink" Target="https://irp.cdn-website.com/39439f83/files/uploaded/P9a-MSFM-10%20Yr%20Oper%20Stmt%20vs%20DCAD%20Value.pdf" TargetMode="External"/><Relationship Id="rId569" Type="http://schemas.openxmlformats.org/officeDocument/2006/relationships/hyperlink" Target="https://irp.cdn-website.com/39439f83/files/uploaded/2022-4536-ARB%20Order%20Determing%20Value%20090722.pdf" TargetMode="External"/><Relationship Id="rId776" Type="http://schemas.openxmlformats.org/officeDocument/2006/relationships/hyperlink" Target="https://irp.cdn-website.com/39439f83/files/uploaded/J-2022%20SFM%20DCAD%202022%20ICW%2BRent%20Roll%20Info.PDF" TargetMode="External"/><Relationship Id="rId331" Type="http://schemas.openxmlformats.org/officeDocument/2006/relationships/hyperlink" Target="https://irp.cdn-website.com/39439f83/files/uploaded/Compare%20Cert%20Vals%20DC%20vs%20AubreyISD%202018-2023-103023.pdf" TargetMode="External"/><Relationship Id="rId429" Type="http://schemas.openxmlformats.org/officeDocument/2006/relationships/hyperlink" Target="https://irp.cdn-website.com/39439f83/files/uploaded/Protest%20Counts%202016-2023-SF%20Res%20Counts%202023-102423.pdf" TargetMode="External"/><Relationship Id="rId636" Type="http://schemas.openxmlformats.org/officeDocument/2006/relationships/hyperlink" Target="https://irp.cdn-website.com/39439f83/files/uploaded/A-2022%20SFM%20History%20w%20Comps%202011-2022-081922.pdf" TargetMode="External"/><Relationship Id="rId843" Type="http://schemas.openxmlformats.org/officeDocument/2006/relationships/hyperlink" Target="https://irp.cdn-website.com/39439f83/files/uploaded/140%20Analysis%202023%20-%20Aug%202023.pdf" TargetMode="External"/><Relationship Id="rId275" Type="http://schemas.openxmlformats.org/officeDocument/2006/relationships/hyperlink" Target="https://irp.cdn-website.com/39439f83/files/uploaded/2016-06-30%20Pre-Hearing%20Meeting%20ICW%20vs%20Data%20vs%20Value%20Settled.pdf" TargetMode="External"/><Relationship Id="rId482" Type="http://schemas.openxmlformats.org/officeDocument/2006/relationships/hyperlink" Target="https://irp.cdn-website.com/39439f83/files/uploaded/2016-06-30%20Pre-Hearing%20Meeting%20ICW%20vs%20Data%20vs%20Value%20Settled.pdf" TargetMode="External"/><Relationship Id="rId703" Type="http://schemas.openxmlformats.org/officeDocument/2006/relationships/hyperlink" Target="https://irp.cdn-website.com/39439f83/files/uploaded/C7c-DCAD%20Equity%20Comps%20Map%20w%20Notes.PDF" TargetMode="External"/><Relationship Id="rId910" Type="http://schemas.openxmlformats.org/officeDocument/2006/relationships/hyperlink" Target="https://irp.cdn-website.com/39439f83/files/uploaded/4536-2022-DCAD%20Sales-Eq%20Comp%20Shopping.pdf" TargetMode="External"/><Relationship Id="rId135" Type="http://schemas.openxmlformats.org/officeDocument/2006/relationships/hyperlink" Target="https://irp.cdn-website.com/39439f83/files/uploaded/C1c-MSFM%20History%20w%20Comps%20Assd%20Value%202011-2023-071423.pdf" TargetMode="External"/><Relationship Id="rId342" Type="http://schemas.openxmlformats.org/officeDocument/2006/relationships/hyperlink" Target="https://irp.cdn-website.com/39439f83/files/uploaded/02-25-22-Amid%20mismgmt%20accusations-DRC-Edit-SCAN0025.PDF" TargetMode="External"/><Relationship Id="rId787" Type="http://schemas.openxmlformats.org/officeDocument/2006/relationships/hyperlink" Target="https://irp.cdn-website.com/39439f83/files/uploaded/P11-MSFM-Cap%20Rates%20Values%20vs%20DCAD%20Values.pdf" TargetMode="External"/><Relationship Id="rId202" Type="http://schemas.openxmlformats.org/officeDocument/2006/relationships/hyperlink" Target="https://irp.cdn-website.com/39439f83/files/uploaded/C7b-DCAD%20Equity%20Comp%20Grid%202023.pdf" TargetMode="External"/><Relationship Id="rId647" Type="http://schemas.openxmlformats.org/officeDocument/2006/relationships/hyperlink" Target="https://irp.cdn-website.com/39439f83/files/uploaded/140%20Analysis%202023%20-%20Aug%202023.pdf" TargetMode="External"/><Relationship Id="rId854" Type="http://schemas.openxmlformats.org/officeDocument/2006/relationships/hyperlink" Target="https://irp.cdn-website.com/39439f83/files/uploaded/LB22i-LB39a-2022%20Mass%20Appraisal%20Report-w-highlights.pdf" TargetMode="External"/><Relationship Id="rId286" Type="http://schemas.openxmlformats.org/officeDocument/2006/relationships/hyperlink" Target="https://irp.cdn-website.com/39439f83/files/uploaded/P9b-MSFM-Rent%20Rolls-Rents-PropTax%202016-2023.pdf" TargetMode="External"/><Relationship Id="rId493" Type="http://schemas.openxmlformats.org/officeDocument/2006/relationships/hyperlink" Target="https://irp.cdn-website.com/39439f83/files/uploaded/C6b-DCAD%20Sales%20Comp%20Grid%202023.pdf" TargetMode="External"/><Relationship Id="rId507" Type="http://schemas.openxmlformats.org/officeDocument/2006/relationships/hyperlink" Target="https://irp.cdn-website.com/39439f83/files/uploaded/Value%20Compared%204%20Dates%202019%202020%202021-060122.pdf" TargetMode="External"/><Relationship Id="rId714" Type="http://schemas.openxmlformats.org/officeDocument/2006/relationships/hyperlink" Target="https://irp.cdn-website.com/39439f83/files/uploaded/Value%20Compared%204%20Dates%202019%202020%202021-060122.pdf" TargetMode="External"/><Relationship Id="rId921" Type="http://schemas.openxmlformats.org/officeDocument/2006/relationships/hyperlink" Target="https://irp.cdn-website.com/39439f83/files/uploaded/LB38e-Whats-Changed-after-SB-2-06f3e857.pdf" TargetMode="External"/><Relationship Id="rId50" Type="http://schemas.openxmlformats.org/officeDocument/2006/relationships/hyperlink" Target="https://irp.cdn-website.com/39439f83/files/uploaded/C-2022%20SFM%20Justin%20Rd%20Comps%202016-2022%20Notice%20vd%20Reduced-082522.pdf" TargetMode="External"/><Relationship Id="rId146" Type="http://schemas.openxmlformats.org/officeDocument/2006/relationships/hyperlink" Target="https://irp.cdn-website.com/39439f83/files/uploaded/Charts-Values%20of%2011%20Compared-2020%20110421.pdf" TargetMode="External"/><Relationship Id="rId353" Type="http://schemas.openxmlformats.org/officeDocument/2006/relationships/hyperlink" Target="https://irp.cdn-website.com/39439f83/files/uploaded/4536%202022%20Exhibit%202.pdf" TargetMode="External"/><Relationship Id="rId560" Type="http://schemas.openxmlformats.org/officeDocument/2006/relationships/hyperlink" Target="https://irp.cdn-website.com/39439f83/files/uploaded/SCAN3462_000.pdf" TargetMode="External"/><Relationship Id="rId798" Type="http://schemas.openxmlformats.org/officeDocument/2006/relationships/hyperlink" Target="https://irp.cdn-website.com/39439f83/files/uploaded/P14-MSFM-IRR-Leverage%20Analysis%202016-2030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A230A-E86B-46B4-BF1B-3098DBB650E3}">
  <dimension ref="A1:I33"/>
  <sheetViews>
    <sheetView topLeftCell="A7" zoomScaleNormal="100" workbookViewId="0">
      <selection activeCell="E12" sqref="E12"/>
    </sheetView>
  </sheetViews>
  <sheetFormatPr defaultRowHeight="15.6" x14ac:dyDescent="0.3"/>
  <cols>
    <col min="1" max="1" width="4.6640625" customWidth="1"/>
    <col min="2" max="2" width="33.109375" style="9" customWidth="1"/>
    <col min="3" max="3" width="10.6640625" style="13" customWidth="1"/>
    <col min="4" max="4" width="21.44140625" style="13" customWidth="1"/>
    <col min="5" max="5" width="56.6640625" style="9" customWidth="1"/>
    <col min="8" max="8" width="9.109375" style="28"/>
  </cols>
  <sheetData>
    <row r="1" spans="1:9" x14ac:dyDescent="0.3">
      <c r="B1" s="8" t="s">
        <v>104</v>
      </c>
      <c r="C1" s="11" t="s">
        <v>103</v>
      </c>
      <c r="D1" s="11" t="s">
        <v>116</v>
      </c>
      <c r="E1" s="8" t="s">
        <v>117</v>
      </c>
      <c r="F1" s="5"/>
      <c r="G1" s="5"/>
      <c r="H1" s="161" t="s">
        <v>657</v>
      </c>
    </row>
    <row r="3" spans="1:9" x14ac:dyDescent="0.3">
      <c r="A3" t="s">
        <v>151</v>
      </c>
      <c r="B3" s="9" t="s">
        <v>102</v>
      </c>
      <c r="C3" s="13">
        <v>34</v>
      </c>
      <c r="D3" s="12" t="s">
        <v>111</v>
      </c>
      <c r="E3" s="100" t="s">
        <v>135</v>
      </c>
      <c r="H3" s="28" t="s">
        <v>658</v>
      </c>
      <c r="I3" s="2"/>
    </row>
    <row r="4" spans="1:9" x14ac:dyDescent="0.3">
      <c r="B4" t="s">
        <v>150</v>
      </c>
      <c r="E4" s="9" t="s">
        <v>160</v>
      </c>
    </row>
    <row r="5" spans="1:9" x14ac:dyDescent="0.3">
      <c r="E5" s="10" t="s">
        <v>105</v>
      </c>
    </row>
    <row r="7" spans="1:9" x14ac:dyDescent="0.3">
      <c r="A7" t="s">
        <v>152</v>
      </c>
      <c r="B7" s="9" t="s">
        <v>126</v>
      </c>
      <c r="C7" s="13" t="s">
        <v>146</v>
      </c>
      <c r="D7" s="12" t="s">
        <v>133</v>
      </c>
      <c r="E7" s="100" t="s">
        <v>129</v>
      </c>
      <c r="H7" s="28" t="s">
        <v>658</v>
      </c>
    </row>
    <row r="8" spans="1:9" x14ac:dyDescent="0.3">
      <c r="B8" t="s">
        <v>148</v>
      </c>
      <c r="C8" s="13" t="s">
        <v>147</v>
      </c>
      <c r="E8" s="100" t="s">
        <v>130</v>
      </c>
    </row>
    <row r="9" spans="1:9" x14ac:dyDescent="0.3">
      <c r="E9" s="9" t="s">
        <v>131</v>
      </c>
    </row>
    <row r="11" spans="1:9" x14ac:dyDescent="0.3">
      <c r="A11" t="s">
        <v>153</v>
      </c>
      <c r="B11" s="9" t="s">
        <v>127</v>
      </c>
      <c r="C11" s="13">
        <v>40</v>
      </c>
      <c r="D11" s="12" t="s">
        <v>132</v>
      </c>
      <c r="E11" s="100" t="s">
        <v>129</v>
      </c>
      <c r="H11" s="28" t="s">
        <v>658</v>
      </c>
    </row>
    <row r="12" spans="1:9" x14ac:dyDescent="0.3">
      <c r="B12" t="s">
        <v>148</v>
      </c>
      <c r="E12" s="100" t="s">
        <v>134</v>
      </c>
    </row>
    <row r="14" spans="1:9" x14ac:dyDescent="0.3">
      <c r="A14" t="s">
        <v>154</v>
      </c>
      <c r="B14" s="9" t="s">
        <v>106</v>
      </c>
      <c r="C14" s="13">
        <v>115</v>
      </c>
      <c r="D14" s="12" t="s">
        <v>112</v>
      </c>
      <c r="E14" s="9" t="s">
        <v>108</v>
      </c>
      <c r="H14" s="28" t="s">
        <v>658</v>
      </c>
    </row>
    <row r="15" spans="1:9" x14ac:dyDescent="0.3">
      <c r="D15" s="12"/>
      <c r="E15" s="9" t="s">
        <v>109</v>
      </c>
    </row>
    <row r="16" spans="1:9" x14ac:dyDescent="0.3">
      <c r="D16" s="14" t="s">
        <v>113</v>
      </c>
      <c r="E16" s="9" t="s">
        <v>107</v>
      </c>
    </row>
    <row r="17" spans="1:8" x14ac:dyDescent="0.3">
      <c r="D17" s="239" t="s">
        <v>1689</v>
      </c>
      <c r="E17" s="240" t="s">
        <v>1697</v>
      </c>
    </row>
    <row r="19" spans="1:8" x14ac:dyDescent="0.3">
      <c r="A19" t="s">
        <v>155</v>
      </c>
      <c r="B19" s="9" t="s">
        <v>110</v>
      </c>
      <c r="C19" s="13">
        <v>60</v>
      </c>
      <c r="D19" s="14" t="s">
        <v>115</v>
      </c>
      <c r="E19" s="9" t="s">
        <v>114</v>
      </c>
      <c r="H19" s="28" t="s">
        <v>658</v>
      </c>
    </row>
    <row r="20" spans="1:8" x14ac:dyDescent="0.3">
      <c r="D20" s="12"/>
      <c r="E20" s="9" t="s">
        <v>109</v>
      </c>
    </row>
    <row r="21" spans="1:8" x14ac:dyDescent="0.3">
      <c r="D21" s="12" t="s">
        <v>113</v>
      </c>
      <c r="E21" s="9" t="s">
        <v>107</v>
      </c>
    </row>
    <row r="23" spans="1:8" x14ac:dyDescent="0.3">
      <c r="A23" t="s">
        <v>156</v>
      </c>
      <c r="B23" s="9" t="s">
        <v>120</v>
      </c>
      <c r="C23" s="13">
        <v>93</v>
      </c>
      <c r="D23" s="12" t="s">
        <v>121</v>
      </c>
      <c r="E23" s="9" t="s">
        <v>122</v>
      </c>
      <c r="H23" s="238" t="s">
        <v>1691</v>
      </c>
    </row>
    <row r="24" spans="1:8" x14ac:dyDescent="0.3">
      <c r="E24" s="9" t="s">
        <v>123</v>
      </c>
    </row>
    <row r="25" spans="1:8" x14ac:dyDescent="0.3">
      <c r="E25" s="9" t="s">
        <v>109</v>
      </c>
    </row>
    <row r="27" spans="1:8" x14ac:dyDescent="0.3">
      <c r="A27" t="s">
        <v>157</v>
      </c>
      <c r="B27" s="9" t="s">
        <v>118</v>
      </c>
      <c r="C27" s="13">
        <v>19</v>
      </c>
      <c r="D27" s="12" t="s">
        <v>119</v>
      </c>
      <c r="E27" s="9" t="s">
        <v>114</v>
      </c>
      <c r="H27" s="28" t="s">
        <v>658</v>
      </c>
    </row>
    <row r="28" spans="1:8" x14ac:dyDescent="0.3">
      <c r="E28" s="9" t="s">
        <v>109</v>
      </c>
    </row>
    <row r="30" spans="1:8" x14ac:dyDescent="0.3">
      <c r="A30" t="s">
        <v>158</v>
      </c>
      <c r="B30" s="9" t="s">
        <v>128</v>
      </c>
      <c r="C30" s="13">
        <v>18</v>
      </c>
      <c r="D30" s="12" t="s">
        <v>659</v>
      </c>
      <c r="H30" s="238" t="s">
        <v>1691</v>
      </c>
    </row>
    <row r="31" spans="1:8" x14ac:dyDescent="0.3">
      <c r="D31" s="239" t="s">
        <v>1690</v>
      </c>
      <c r="E31" s="240" t="s">
        <v>1692</v>
      </c>
    </row>
    <row r="33" spans="1:8" x14ac:dyDescent="0.3">
      <c r="A33" t="s">
        <v>159</v>
      </c>
      <c r="B33" s="9" t="s">
        <v>125</v>
      </c>
      <c r="C33" s="13" t="s">
        <v>124</v>
      </c>
      <c r="D33" s="241"/>
      <c r="E33" s="240"/>
      <c r="H33" s="238" t="s">
        <v>1691</v>
      </c>
    </row>
  </sheetData>
  <hyperlinks>
    <hyperlink ref="E7" r:id="rId1" xr:uid="{4BBBE181-68F2-449B-A182-FC5AD1559D47}"/>
    <hyperlink ref="E8" r:id="rId2" xr:uid="{9FD12749-F3DB-4E76-9958-21E3C9580CF6}"/>
    <hyperlink ref="E12" r:id="rId3" display="link" xr:uid="{8447B702-4DE0-40D3-BCFE-0E8C424D6DE8}"/>
    <hyperlink ref="E11" r:id="rId4" xr:uid="{D6CB1066-579F-4950-A416-1920F1E904A8}"/>
    <hyperlink ref="E3" r:id="rId5" xr:uid="{49E17E79-1E96-41A2-B3FD-42894373FA8D}"/>
  </hyperlinks>
  <pageMargins left="0.45" right="0.45" top="0.5" bottom="0.5" header="0.3" footer="0.3"/>
  <pageSetup scale="78" orientation="landscape" r:id="rId6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AD5AE-BC1B-485C-9422-1B656B586EC1}">
  <dimension ref="A1:S244"/>
  <sheetViews>
    <sheetView zoomScaleNormal="100" workbookViewId="0">
      <selection activeCell="B58" sqref="B58"/>
    </sheetView>
  </sheetViews>
  <sheetFormatPr defaultRowHeight="14.4" x14ac:dyDescent="0.3"/>
  <cols>
    <col min="1" max="4" width="6.6640625" style="2" customWidth="1"/>
    <col min="5" max="5" width="6.6640625" customWidth="1"/>
    <col min="6" max="6" width="9.109375" style="2"/>
    <col min="11" max="11" width="10.6640625" customWidth="1"/>
    <col min="12" max="12" width="80.6640625" style="20" customWidth="1"/>
  </cols>
  <sheetData>
    <row r="1" spans="1:12" ht="18" x14ac:dyDescent="0.35">
      <c r="A1" s="47" t="s">
        <v>1</v>
      </c>
      <c r="L1" s="51" t="s">
        <v>157</v>
      </c>
    </row>
    <row r="2" spans="1:12" ht="18" x14ac:dyDescent="0.35">
      <c r="A2" s="47" t="s">
        <v>0</v>
      </c>
    </row>
    <row r="3" spans="1:12" ht="8.1" customHeight="1" x14ac:dyDescent="0.35">
      <c r="A3" s="47"/>
    </row>
    <row r="4" spans="1:12" x14ac:dyDescent="0.3">
      <c r="A4" s="6" t="s">
        <v>10</v>
      </c>
      <c r="B4" s="6" t="s">
        <v>11</v>
      </c>
      <c r="C4" s="6" t="s">
        <v>12</v>
      </c>
      <c r="D4" s="6" t="s">
        <v>13</v>
      </c>
      <c r="E4" s="6" t="s">
        <v>306</v>
      </c>
      <c r="F4" s="4"/>
    </row>
    <row r="5" spans="1:12" x14ac:dyDescent="0.3">
      <c r="A5" s="6" t="s">
        <v>9</v>
      </c>
      <c r="B5" s="6" t="s">
        <v>9</v>
      </c>
      <c r="C5" s="6" t="s">
        <v>9</v>
      </c>
      <c r="D5" s="6" t="s">
        <v>9</v>
      </c>
      <c r="E5" s="6" t="s">
        <v>9</v>
      </c>
      <c r="F5" s="4"/>
      <c r="G5" s="4" t="s">
        <v>14</v>
      </c>
      <c r="H5" s="5"/>
      <c r="I5" s="5"/>
      <c r="J5" s="5"/>
      <c r="K5" s="5"/>
      <c r="L5" s="17" t="s">
        <v>15</v>
      </c>
    </row>
    <row r="6" spans="1:12" ht="16.350000000000001" customHeight="1" x14ac:dyDescent="0.3">
      <c r="A6" s="2">
        <v>10</v>
      </c>
      <c r="L6" s="50" t="s">
        <v>289</v>
      </c>
    </row>
    <row r="7" spans="1:12" ht="16.350000000000001" customHeight="1" x14ac:dyDescent="0.3">
      <c r="A7" s="2">
        <v>6</v>
      </c>
      <c r="B7" s="2">
        <v>8</v>
      </c>
      <c r="C7" s="2">
        <v>12</v>
      </c>
      <c r="L7" s="50" t="s">
        <v>282</v>
      </c>
    </row>
    <row r="8" spans="1:12" ht="16.350000000000001" customHeight="1" x14ac:dyDescent="0.3">
      <c r="A8" s="2">
        <v>15</v>
      </c>
      <c r="L8" s="22" t="s">
        <v>300</v>
      </c>
    </row>
    <row r="9" spans="1:12" ht="16.350000000000001" customHeight="1" x14ac:dyDescent="0.3">
      <c r="A9" s="2">
        <v>8</v>
      </c>
      <c r="B9" s="2">
        <v>9</v>
      </c>
      <c r="C9" s="2">
        <v>12</v>
      </c>
      <c r="L9" s="50" t="s">
        <v>284</v>
      </c>
    </row>
    <row r="10" spans="1:12" ht="16.350000000000001" customHeight="1" x14ac:dyDescent="0.3">
      <c r="A10" s="2">
        <v>15</v>
      </c>
      <c r="B10" s="2">
        <v>16</v>
      </c>
      <c r="L10" s="23" t="s">
        <v>298</v>
      </c>
    </row>
    <row r="11" spans="1:12" ht="16.350000000000001" customHeight="1" x14ac:dyDescent="0.3">
      <c r="A11" s="2">
        <v>3</v>
      </c>
      <c r="L11" s="50" t="s">
        <v>274</v>
      </c>
    </row>
    <row r="12" spans="1:12" ht="16.350000000000001" customHeight="1" x14ac:dyDescent="0.3">
      <c r="A12" s="2">
        <v>13</v>
      </c>
      <c r="L12" s="50" t="s">
        <v>296</v>
      </c>
    </row>
    <row r="13" spans="1:12" ht="16.350000000000001" customHeight="1" x14ac:dyDescent="0.3">
      <c r="A13" s="2">
        <v>10</v>
      </c>
      <c r="L13" s="50" t="s">
        <v>288</v>
      </c>
    </row>
    <row r="14" spans="1:12" ht="16.350000000000001" customHeight="1" x14ac:dyDescent="0.3">
      <c r="A14" s="2">
        <v>7</v>
      </c>
      <c r="B14" s="2">
        <v>8</v>
      </c>
      <c r="C14" s="2">
        <v>12</v>
      </c>
      <c r="L14" s="50" t="s">
        <v>283</v>
      </c>
    </row>
    <row r="15" spans="1:12" ht="16.350000000000001" customHeight="1" x14ac:dyDescent="0.3">
      <c r="A15" s="2">
        <v>13</v>
      </c>
      <c r="L15" s="50" t="s">
        <v>295</v>
      </c>
    </row>
    <row r="16" spans="1:12" ht="16.350000000000001" customHeight="1" x14ac:dyDescent="0.3">
      <c r="A16" s="2">
        <v>9</v>
      </c>
      <c r="B16" s="2">
        <v>12</v>
      </c>
      <c r="L16" s="50" t="s">
        <v>285</v>
      </c>
    </row>
    <row r="17" spans="1:19" ht="16.350000000000001" customHeight="1" x14ac:dyDescent="0.3">
      <c r="A17" s="2">
        <v>14</v>
      </c>
      <c r="L17" s="23" t="s">
        <v>297</v>
      </c>
    </row>
    <row r="18" spans="1:19" ht="16.350000000000001" customHeight="1" x14ac:dyDescent="0.3">
      <c r="A18" s="2">
        <v>17</v>
      </c>
      <c r="L18" s="23" t="s">
        <v>304</v>
      </c>
    </row>
    <row r="19" spans="1:19" ht="16.350000000000001" customHeight="1" x14ac:dyDescent="0.3">
      <c r="A19" s="2">
        <v>6</v>
      </c>
      <c r="B19" s="2">
        <v>13</v>
      </c>
      <c r="L19" s="50" t="s">
        <v>281</v>
      </c>
    </row>
    <row r="20" spans="1:19" ht="16.350000000000001" customHeight="1" x14ac:dyDescent="0.3">
      <c r="A20" s="2">
        <v>6</v>
      </c>
      <c r="L20" s="50" t="s">
        <v>280</v>
      </c>
    </row>
    <row r="21" spans="1:19" ht="16.350000000000001" customHeight="1" x14ac:dyDescent="0.3">
      <c r="A21" s="2">
        <v>5</v>
      </c>
      <c r="B21" s="2">
        <v>9</v>
      </c>
      <c r="L21" s="50" t="s">
        <v>278</v>
      </c>
    </row>
    <row r="22" spans="1:19" ht="16.350000000000001" customHeight="1" x14ac:dyDescent="0.3">
      <c r="A22" s="2">
        <v>5</v>
      </c>
      <c r="B22" s="2">
        <v>9</v>
      </c>
      <c r="L22" s="50" t="s">
        <v>276</v>
      </c>
    </row>
    <row r="23" spans="1:19" ht="16.350000000000001" customHeight="1" x14ac:dyDescent="0.3">
      <c r="A23" s="2">
        <v>18</v>
      </c>
      <c r="L23" s="22" t="s">
        <v>305</v>
      </c>
      <c r="S23" s="48"/>
    </row>
    <row r="24" spans="1:19" ht="16.350000000000001" customHeight="1" x14ac:dyDescent="0.3">
      <c r="A24" s="2">
        <v>10</v>
      </c>
      <c r="B24" s="2">
        <v>10</v>
      </c>
      <c r="L24" s="50" t="s">
        <v>290</v>
      </c>
    </row>
    <row r="25" spans="1:19" ht="16.350000000000001" customHeight="1" x14ac:dyDescent="0.3">
      <c r="A25" s="2">
        <v>11</v>
      </c>
      <c r="L25" s="50" t="s">
        <v>292</v>
      </c>
    </row>
    <row r="26" spans="1:19" ht="16.350000000000001" customHeight="1" x14ac:dyDescent="0.3">
      <c r="A26" s="2">
        <v>3</v>
      </c>
      <c r="L26" s="50" t="s">
        <v>275</v>
      </c>
    </row>
    <row r="27" spans="1:19" ht="16.350000000000001" customHeight="1" x14ac:dyDescent="0.3">
      <c r="A27" s="2">
        <v>17</v>
      </c>
      <c r="L27" s="23" t="s">
        <v>302</v>
      </c>
    </row>
    <row r="28" spans="1:19" ht="16.350000000000001" customHeight="1" x14ac:dyDescent="0.3">
      <c r="A28" s="2">
        <v>15</v>
      </c>
      <c r="L28" s="23" t="s">
        <v>301</v>
      </c>
    </row>
    <row r="29" spans="1:19" ht="16.350000000000001" customHeight="1" x14ac:dyDescent="0.3">
      <c r="A29" s="2">
        <v>10</v>
      </c>
      <c r="L29" s="50" t="s">
        <v>287</v>
      </c>
    </row>
    <row r="30" spans="1:19" ht="16.350000000000001" customHeight="1" x14ac:dyDescent="0.3">
      <c r="A30" s="2">
        <v>13</v>
      </c>
      <c r="L30" s="50" t="s">
        <v>294</v>
      </c>
    </row>
    <row r="31" spans="1:19" ht="16.350000000000001" customHeight="1" x14ac:dyDescent="0.3">
      <c r="A31" s="2">
        <v>5</v>
      </c>
      <c r="B31" s="2">
        <v>7</v>
      </c>
      <c r="C31" s="2">
        <v>9</v>
      </c>
      <c r="D31" s="2">
        <v>12</v>
      </c>
      <c r="E31" s="2">
        <v>14</v>
      </c>
      <c r="L31" s="50" t="s">
        <v>279</v>
      </c>
    </row>
    <row r="32" spans="1:19" ht="16.350000000000001" customHeight="1" x14ac:dyDescent="0.3">
      <c r="A32" s="2">
        <v>9</v>
      </c>
      <c r="B32" s="2">
        <v>13</v>
      </c>
      <c r="L32" s="50" t="s">
        <v>286</v>
      </c>
    </row>
    <row r="33" spans="1:12" ht="16.350000000000001" customHeight="1" x14ac:dyDescent="0.3">
      <c r="A33" s="2">
        <v>15</v>
      </c>
      <c r="B33" s="2">
        <v>16</v>
      </c>
      <c r="L33" s="23" t="s">
        <v>299</v>
      </c>
    </row>
    <row r="34" spans="1:12" ht="16.350000000000001" customHeight="1" x14ac:dyDescent="0.3">
      <c r="A34" s="2">
        <v>17</v>
      </c>
      <c r="L34" s="22" t="s">
        <v>303</v>
      </c>
    </row>
    <row r="35" spans="1:12" ht="16.350000000000001" customHeight="1" x14ac:dyDescent="0.3">
      <c r="A35" s="2">
        <v>13</v>
      </c>
      <c r="L35" s="50" t="s">
        <v>293</v>
      </c>
    </row>
    <row r="36" spans="1:12" ht="16.350000000000001" customHeight="1" x14ac:dyDescent="0.3">
      <c r="A36" s="2">
        <v>10</v>
      </c>
      <c r="B36" s="2">
        <v>12</v>
      </c>
      <c r="L36" s="50" t="s">
        <v>291</v>
      </c>
    </row>
    <row r="37" spans="1:12" ht="16.350000000000001" customHeight="1" x14ac:dyDescent="0.3">
      <c r="A37" s="2">
        <v>5</v>
      </c>
      <c r="B37" s="2">
        <v>9</v>
      </c>
      <c r="L37" s="50" t="s">
        <v>277</v>
      </c>
    </row>
    <row r="38" spans="1:12" ht="16.350000000000001" customHeight="1" x14ac:dyDescent="0.3">
      <c r="A38" s="2" t="s">
        <v>310</v>
      </c>
      <c r="L38" s="19" t="s">
        <v>308</v>
      </c>
    </row>
    <row r="39" spans="1:12" ht="16.350000000000001" customHeight="1" x14ac:dyDescent="0.3">
      <c r="A39" s="2" t="s">
        <v>310</v>
      </c>
      <c r="L39" s="20" t="s">
        <v>308</v>
      </c>
    </row>
    <row r="40" spans="1:12" ht="16.350000000000001" customHeight="1" x14ac:dyDescent="0.3">
      <c r="A40" s="2" t="s">
        <v>310</v>
      </c>
      <c r="L40" s="20" t="s">
        <v>308</v>
      </c>
    </row>
    <row r="41" spans="1:12" ht="16.350000000000001" customHeight="1" x14ac:dyDescent="0.3">
      <c r="A41" s="2" t="s">
        <v>310</v>
      </c>
      <c r="L41" s="19" t="s">
        <v>161</v>
      </c>
    </row>
    <row r="42" spans="1:12" ht="16.350000000000001" customHeight="1" x14ac:dyDescent="0.3">
      <c r="A42" s="2" t="s">
        <v>310</v>
      </c>
      <c r="L42" s="20" t="s">
        <v>308</v>
      </c>
    </row>
    <row r="43" spans="1:12" ht="16.350000000000001" customHeight="1" x14ac:dyDescent="0.3">
      <c r="A43" s="2" t="s">
        <v>310</v>
      </c>
      <c r="L43" s="20" t="s">
        <v>308</v>
      </c>
    </row>
    <row r="44" spans="1:12" ht="16.350000000000001" customHeight="1" x14ac:dyDescent="0.3"/>
    <row r="45" spans="1:12" ht="16.350000000000001" customHeight="1" x14ac:dyDescent="0.3"/>
    <row r="46" spans="1:12" ht="16.350000000000001" customHeight="1" x14ac:dyDescent="0.3">
      <c r="B46" s="2">
        <f>43-5</f>
        <v>38</v>
      </c>
      <c r="C46" s="2" t="s">
        <v>309</v>
      </c>
    </row>
    <row r="47" spans="1:12" ht="16.350000000000001" customHeight="1" x14ac:dyDescent="0.3"/>
    <row r="48" spans="1:12" ht="16.350000000000001" customHeight="1" x14ac:dyDescent="0.3"/>
    <row r="49" spans="1:2" ht="16.350000000000001" customHeight="1" x14ac:dyDescent="0.3"/>
    <row r="50" spans="1:2" ht="16.350000000000001" customHeight="1" x14ac:dyDescent="0.3">
      <c r="A50" s="2" t="s">
        <v>307</v>
      </c>
    </row>
    <row r="51" spans="1:2" ht="16.350000000000001" customHeight="1" x14ac:dyDescent="0.3">
      <c r="A51" s="2" t="s">
        <v>307</v>
      </c>
    </row>
    <row r="52" spans="1:2" ht="16.350000000000001" customHeight="1" x14ac:dyDescent="0.3">
      <c r="A52" s="2" t="s">
        <v>307</v>
      </c>
    </row>
    <row r="53" spans="1:2" ht="16.350000000000001" customHeight="1" x14ac:dyDescent="0.3">
      <c r="A53" s="2" t="s">
        <v>307</v>
      </c>
    </row>
    <row r="54" spans="1:2" ht="16.350000000000001" customHeight="1" x14ac:dyDescent="0.3">
      <c r="A54" s="2" t="s">
        <v>307</v>
      </c>
    </row>
    <row r="55" spans="1:2" ht="16.350000000000001" customHeight="1" x14ac:dyDescent="0.3">
      <c r="A55" s="2" t="s">
        <v>307</v>
      </c>
    </row>
    <row r="56" spans="1:2" ht="16.350000000000001" customHeight="1" x14ac:dyDescent="0.3"/>
    <row r="57" spans="1:2" ht="16.350000000000001" customHeight="1" x14ac:dyDescent="0.3">
      <c r="B57" s="2">
        <f>38+6</f>
        <v>44</v>
      </c>
    </row>
    <row r="58" spans="1:2" ht="16.350000000000001" customHeight="1" x14ac:dyDescent="0.3"/>
    <row r="59" spans="1:2" ht="16.350000000000001" customHeight="1" x14ac:dyDescent="0.3"/>
    <row r="60" spans="1:2" ht="16.350000000000001" customHeight="1" x14ac:dyDescent="0.3"/>
    <row r="61" spans="1:2" ht="16.350000000000001" customHeight="1" x14ac:dyDescent="0.3"/>
    <row r="62" spans="1:2" ht="16.350000000000001" customHeight="1" x14ac:dyDescent="0.3"/>
    <row r="63" spans="1:2" ht="16.350000000000001" customHeight="1" x14ac:dyDescent="0.3"/>
    <row r="64" spans="1:2" ht="16.350000000000001" customHeight="1" x14ac:dyDescent="0.3"/>
    <row r="65" ht="16.350000000000001" customHeight="1" x14ac:dyDescent="0.3"/>
    <row r="66" ht="16.350000000000001" customHeight="1" x14ac:dyDescent="0.3"/>
    <row r="67" ht="16.350000000000001" customHeight="1" x14ac:dyDescent="0.3"/>
    <row r="68" ht="16.350000000000001" customHeight="1" x14ac:dyDescent="0.3"/>
    <row r="69" ht="16.350000000000001" customHeight="1" x14ac:dyDescent="0.3"/>
    <row r="70" ht="16.350000000000001" customHeight="1" x14ac:dyDescent="0.3"/>
    <row r="71" ht="16.350000000000001" customHeight="1" x14ac:dyDescent="0.3"/>
    <row r="72" ht="16.350000000000001" customHeight="1" x14ac:dyDescent="0.3"/>
    <row r="73" ht="16.350000000000001" customHeight="1" x14ac:dyDescent="0.3"/>
    <row r="74" ht="16.350000000000001" customHeight="1" x14ac:dyDescent="0.3"/>
    <row r="75" ht="16.350000000000001" customHeight="1" x14ac:dyDescent="0.3"/>
    <row r="76" ht="16.350000000000001" customHeight="1" x14ac:dyDescent="0.3"/>
    <row r="77" ht="16.350000000000001" customHeight="1" x14ac:dyDescent="0.3"/>
    <row r="78" ht="16.350000000000001" customHeight="1" x14ac:dyDescent="0.3"/>
    <row r="79" ht="16.350000000000001" customHeight="1" x14ac:dyDescent="0.3"/>
    <row r="80" ht="16.350000000000001" customHeight="1" x14ac:dyDescent="0.3"/>
    <row r="81" ht="16.350000000000001" customHeight="1" x14ac:dyDescent="0.3"/>
    <row r="82" ht="16.350000000000001" customHeight="1" x14ac:dyDescent="0.3"/>
    <row r="83" ht="16.350000000000001" customHeight="1" x14ac:dyDescent="0.3"/>
    <row r="84" ht="16.350000000000001" customHeight="1" x14ac:dyDescent="0.3"/>
    <row r="85" ht="16.350000000000001" customHeight="1" x14ac:dyDescent="0.3"/>
    <row r="86" ht="16.350000000000001" customHeight="1" x14ac:dyDescent="0.3"/>
    <row r="87" ht="16.350000000000001" customHeight="1" x14ac:dyDescent="0.3"/>
    <row r="88" ht="16.350000000000001" customHeight="1" x14ac:dyDescent="0.3"/>
    <row r="89" ht="16.350000000000001" customHeight="1" x14ac:dyDescent="0.3"/>
    <row r="90" ht="16.350000000000001" customHeight="1" x14ac:dyDescent="0.3"/>
    <row r="91" ht="16.350000000000001" customHeight="1" x14ac:dyDescent="0.3"/>
    <row r="92" ht="16.350000000000001" customHeight="1" x14ac:dyDescent="0.3"/>
    <row r="93" ht="16.350000000000001" customHeight="1" x14ac:dyDescent="0.3"/>
    <row r="94" ht="16.350000000000001" customHeight="1" x14ac:dyDescent="0.3"/>
    <row r="95" ht="16.350000000000001" customHeight="1" x14ac:dyDescent="0.3"/>
    <row r="96" ht="16.350000000000001" customHeight="1" x14ac:dyDescent="0.3"/>
    <row r="97" ht="16.350000000000001" customHeight="1" x14ac:dyDescent="0.3"/>
    <row r="98" ht="16.350000000000001" customHeight="1" x14ac:dyDescent="0.3"/>
    <row r="99" ht="16.350000000000001" customHeight="1" x14ac:dyDescent="0.3"/>
    <row r="100" ht="16.350000000000001" customHeight="1" x14ac:dyDescent="0.3"/>
    <row r="101" ht="16.350000000000001" customHeight="1" x14ac:dyDescent="0.3"/>
    <row r="102" ht="16.350000000000001" customHeight="1" x14ac:dyDescent="0.3"/>
    <row r="103" ht="16.350000000000001" customHeight="1" x14ac:dyDescent="0.3"/>
    <row r="104" ht="16.350000000000001" customHeight="1" x14ac:dyDescent="0.3"/>
    <row r="105" ht="16.350000000000001" customHeight="1" x14ac:dyDescent="0.3"/>
    <row r="106" ht="16.350000000000001" customHeight="1" x14ac:dyDescent="0.3"/>
    <row r="107" ht="16.350000000000001" customHeight="1" x14ac:dyDescent="0.3"/>
    <row r="108" ht="16.350000000000001" customHeight="1" x14ac:dyDescent="0.3"/>
    <row r="109" ht="16.350000000000001" customHeight="1" x14ac:dyDescent="0.3"/>
    <row r="110" ht="16.350000000000001" customHeight="1" x14ac:dyDescent="0.3"/>
    <row r="111" ht="16.350000000000001" customHeight="1" x14ac:dyDescent="0.3"/>
    <row r="112" ht="16.350000000000001" customHeight="1" x14ac:dyDescent="0.3"/>
    <row r="113" ht="16.350000000000001" customHeight="1" x14ac:dyDescent="0.3"/>
    <row r="114" ht="16.350000000000001" customHeight="1" x14ac:dyDescent="0.3"/>
    <row r="115" ht="16.350000000000001" customHeight="1" x14ac:dyDescent="0.3"/>
    <row r="116" ht="16.350000000000001" customHeight="1" x14ac:dyDescent="0.3"/>
    <row r="117" ht="16.350000000000001" customHeight="1" x14ac:dyDescent="0.3"/>
    <row r="118" ht="16.350000000000001" customHeight="1" x14ac:dyDescent="0.3"/>
    <row r="119" ht="16.350000000000001" customHeight="1" x14ac:dyDescent="0.3"/>
    <row r="120" ht="16.350000000000001" customHeight="1" x14ac:dyDescent="0.3"/>
    <row r="121" ht="16.350000000000001" customHeight="1" x14ac:dyDescent="0.3"/>
    <row r="122" ht="16.350000000000001" customHeight="1" x14ac:dyDescent="0.3"/>
    <row r="123" ht="16.350000000000001" customHeight="1" x14ac:dyDescent="0.3"/>
    <row r="124" ht="16.350000000000001" customHeight="1" x14ac:dyDescent="0.3"/>
    <row r="125" ht="16.350000000000001" customHeight="1" x14ac:dyDescent="0.3"/>
    <row r="126" ht="16.350000000000001" customHeight="1" x14ac:dyDescent="0.3"/>
    <row r="127" ht="16.350000000000001" customHeight="1" x14ac:dyDescent="0.3"/>
    <row r="128" ht="16.350000000000001" customHeight="1" x14ac:dyDescent="0.3"/>
    <row r="129" ht="16.350000000000001" customHeight="1" x14ac:dyDescent="0.3"/>
    <row r="130" ht="16.350000000000001" customHeight="1" x14ac:dyDescent="0.3"/>
    <row r="131" ht="16.350000000000001" customHeight="1" x14ac:dyDescent="0.3"/>
    <row r="132" ht="16.350000000000001" customHeight="1" x14ac:dyDescent="0.3"/>
    <row r="133" ht="16.350000000000001" customHeight="1" x14ac:dyDescent="0.3"/>
    <row r="134" ht="16.350000000000001" customHeight="1" x14ac:dyDescent="0.3"/>
    <row r="135" ht="16.350000000000001" customHeight="1" x14ac:dyDescent="0.3"/>
    <row r="136" ht="16.350000000000001" customHeight="1" x14ac:dyDescent="0.3"/>
    <row r="137" ht="16.350000000000001" customHeight="1" x14ac:dyDescent="0.3"/>
    <row r="138" ht="16.350000000000001" customHeight="1" x14ac:dyDescent="0.3"/>
    <row r="139" ht="16.350000000000001" customHeight="1" x14ac:dyDescent="0.3"/>
    <row r="140" ht="16.350000000000001" customHeight="1" x14ac:dyDescent="0.3"/>
    <row r="141" ht="16.350000000000001" customHeight="1" x14ac:dyDescent="0.3"/>
    <row r="142" ht="16.350000000000001" customHeight="1" x14ac:dyDescent="0.3"/>
    <row r="143" ht="16.350000000000001" customHeight="1" x14ac:dyDescent="0.3"/>
    <row r="144" ht="16.350000000000001" customHeight="1" x14ac:dyDescent="0.3"/>
    <row r="145" ht="16.350000000000001" customHeight="1" x14ac:dyDescent="0.3"/>
    <row r="146" ht="16.350000000000001" customHeight="1" x14ac:dyDescent="0.3"/>
    <row r="147" ht="16.350000000000001" customHeight="1" x14ac:dyDescent="0.3"/>
    <row r="148" ht="16.350000000000001" customHeight="1" x14ac:dyDescent="0.3"/>
    <row r="149" ht="16.350000000000001" customHeight="1" x14ac:dyDescent="0.3"/>
    <row r="150" ht="16.350000000000001" customHeight="1" x14ac:dyDescent="0.3"/>
    <row r="151" ht="16.350000000000001" customHeight="1" x14ac:dyDescent="0.3"/>
    <row r="152" ht="16.350000000000001" customHeight="1" x14ac:dyDescent="0.3"/>
    <row r="153" ht="16.350000000000001" customHeight="1" x14ac:dyDescent="0.3"/>
    <row r="154" ht="16.350000000000001" customHeight="1" x14ac:dyDescent="0.3"/>
    <row r="155" ht="16.350000000000001" customHeight="1" x14ac:dyDescent="0.3"/>
    <row r="156" ht="16.350000000000001" customHeight="1" x14ac:dyDescent="0.3"/>
    <row r="157" ht="16.350000000000001" customHeight="1" x14ac:dyDescent="0.3"/>
    <row r="158" ht="16.350000000000001" customHeight="1" x14ac:dyDescent="0.3"/>
    <row r="159" ht="16.350000000000001" customHeight="1" x14ac:dyDescent="0.3"/>
    <row r="160" ht="16.350000000000001" customHeight="1" x14ac:dyDescent="0.3"/>
    <row r="161" ht="16.350000000000001" customHeight="1" x14ac:dyDescent="0.3"/>
    <row r="162" ht="16.350000000000001" customHeight="1" x14ac:dyDescent="0.3"/>
    <row r="163" ht="16.350000000000001" customHeight="1" x14ac:dyDescent="0.3"/>
    <row r="164" ht="16.350000000000001" customHeight="1" x14ac:dyDescent="0.3"/>
    <row r="165" ht="16.350000000000001" customHeight="1" x14ac:dyDescent="0.3"/>
    <row r="166" ht="16.350000000000001" customHeight="1" x14ac:dyDescent="0.3"/>
    <row r="167" ht="16.350000000000001" customHeight="1" x14ac:dyDescent="0.3"/>
    <row r="168" ht="16.350000000000001" customHeight="1" x14ac:dyDescent="0.3"/>
    <row r="169" ht="16.350000000000001" customHeight="1" x14ac:dyDescent="0.3"/>
    <row r="170" ht="16.350000000000001" customHeight="1" x14ac:dyDescent="0.3"/>
    <row r="171" ht="16.350000000000001" customHeight="1" x14ac:dyDescent="0.3"/>
    <row r="172" ht="16.350000000000001" customHeight="1" x14ac:dyDescent="0.3"/>
    <row r="173" ht="16.350000000000001" customHeight="1" x14ac:dyDescent="0.3"/>
    <row r="174" ht="16.350000000000001" customHeight="1" x14ac:dyDescent="0.3"/>
    <row r="175" ht="16.350000000000001" customHeight="1" x14ac:dyDescent="0.3"/>
    <row r="176" ht="16.350000000000001" customHeight="1" x14ac:dyDescent="0.3"/>
    <row r="177" ht="16.350000000000001" customHeight="1" x14ac:dyDescent="0.3"/>
    <row r="178" ht="16.350000000000001" customHeight="1" x14ac:dyDescent="0.3"/>
    <row r="179" ht="16.350000000000001" customHeight="1" x14ac:dyDescent="0.3"/>
    <row r="180" ht="16.350000000000001" customHeight="1" x14ac:dyDescent="0.3"/>
    <row r="181" ht="16.350000000000001" customHeight="1" x14ac:dyDescent="0.3"/>
    <row r="182" ht="16.350000000000001" customHeight="1" x14ac:dyDescent="0.3"/>
    <row r="183" ht="16.350000000000001" customHeight="1" x14ac:dyDescent="0.3"/>
    <row r="184" ht="16.350000000000001" customHeight="1" x14ac:dyDescent="0.3"/>
    <row r="185" ht="16.350000000000001" customHeight="1" x14ac:dyDescent="0.3"/>
    <row r="186" ht="16.350000000000001" customHeight="1" x14ac:dyDescent="0.3"/>
    <row r="187" ht="16.350000000000001" customHeight="1" x14ac:dyDescent="0.3"/>
    <row r="188" ht="16.350000000000001" customHeight="1" x14ac:dyDescent="0.3"/>
    <row r="189" ht="16.350000000000001" customHeight="1" x14ac:dyDescent="0.3"/>
    <row r="190" ht="16.350000000000001" customHeight="1" x14ac:dyDescent="0.3"/>
    <row r="191" ht="16.350000000000001" customHeight="1" x14ac:dyDescent="0.3"/>
    <row r="192" ht="16.350000000000001" customHeight="1" x14ac:dyDescent="0.3"/>
    <row r="193" ht="16.350000000000001" customHeight="1" x14ac:dyDescent="0.3"/>
    <row r="194" ht="16.350000000000001" customHeight="1" x14ac:dyDescent="0.3"/>
    <row r="195" ht="16.350000000000001" customHeight="1" x14ac:dyDescent="0.3"/>
    <row r="196" ht="16.350000000000001" customHeight="1" x14ac:dyDescent="0.3"/>
    <row r="197" ht="16.350000000000001" customHeight="1" x14ac:dyDescent="0.3"/>
    <row r="198" ht="16.350000000000001" customHeight="1" x14ac:dyDescent="0.3"/>
    <row r="199" ht="16.350000000000001" customHeight="1" x14ac:dyDescent="0.3"/>
    <row r="200" ht="16.350000000000001" customHeight="1" x14ac:dyDescent="0.3"/>
    <row r="201" ht="16.350000000000001" customHeight="1" x14ac:dyDescent="0.3"/>
    <row r="202" ht="16.350000000000001" customHeight="1" x14ac:dyDescent="0.3"/>
    <row r="203" ht="16.350000000000001" customHeight="1" x14ac:dyDescent="0.3"/>
    <row r="204" ht="16.350000000000001" customHeight="1" x14ac:dyDescent="0.3"/>
    <row r="205" ht="16.350000000000001" customHeight="1" x14ac:dyDescent="0.3"/>
    <row r="206" ht="16.350000000000001" customHeight="1" x14ac:dyDescent="0.3"/>
    <row r="207" ht="16.350000000000001" customHeight="1" x14ac:dyDescent="0.3"/>
    <row r="208" ht="16.350000000000001" customHeight="1" x14ac:dyDescent="0.3"/>
    <row r="209" ht="16.350000000000001" customHeight="1" x14ac:dyDescent="0.3"/>
    <row r="210" ht="16.350000000000001" customHeight="1" x14ac:dyDescent="0.3"/>
    <row r="211" ht="16.350000000000001" customHeight="1" x14ac:dyDescent="0.3"/>
    <row r="212" ht="16.350000000000001" customHeight="1" x14ac:dyDescent="0.3"/>
    <row r="213" ht="16.350000000000001" customHeight="1" x14ac:dyDescent="0.3"/>
    <row r="214" ht="16.350000000000001" customHeight="1" x14ac:dyDescent="0.3"/>
    <row r="215" ht="16.350000000000001" customHeight="1" x14ac:dyDescent="0.3"/>
    <row r="216" ht="16.350000000000001" customHeight="1" x14ac:dyDescent="0.3"/>
    <row r="217" ht="16.350000000000001" customHeight="1" x14ac:dyDescent="0.3"/>
    <row r="218" ht="16.350000000000001" customHeight="1" x14ac:dyDescent="0.3"/>
    <row r="219" ht="16.350000000000001" customHeight="1" x14ac:dyDescent="0.3"/>
    <row r="220" ht="16.350000000000001" customHeight="1" x14ac:dyDescent="0.3"/>
    <row r="221" ht="16.350000000000001" customHeight="1" x14ac:dyDescent="0.3"/>
    <row r="222" ht="16.350000000000001" customHeight="1" x14ac:dyDescent="0.3"/>
    <row r="223" ht="16.350000000000001" customHeight="1" x14ac:dyDescent="0.3"/>
    <row r="224" ht="16.350000000000001" customHeight="1" x14ac:dyDescent="0.3"/>
    <row r="225" ht="16.350000000000001" customHeight="1" x14ac:dyDescent="0.3"/>
    <row r="226" ht="16.350000000000001" customHeight="1" x14ac:dyDescent="0.3"/>
    <row r="227" ht="16.350000000000001" customHeight="1" x14ac:dyDescent="0.3"/>
    <row r="228" ht="16.350000000000001" customHeight="1" x14ac:dyDescent="0.3"/>
    <row r="229" ht="16.350000000000001" customHeight="1" x14ac:dyDescent="0.3"/>
    <row r="230" ht="16.350000000000001" customHeight="1" x14ac:dyDescent="0.3"/>
    <row r="231" ht="16.350000000000001" customHeight="1" x14ac:dyDescent="0.3"/>
    <row r="232" ht="16.350000000000001" customHeight="1" x14ac:dyDescent="0.3"/>
    <row r="233" ht="16.350000000000001" customHeight="1" x14ac:dyDescent="0.3"/>
    <row r="234" ht="16.350000000000001" customHeight="1" x14ac:dyDescent="0.3"/>
    <row r="235" ht="16.350000000000001" customHeight="1" x14ac:dyDescent="0.3"/>
    <row r="236" ht="16.350000000000001" customHeight="1" x14ac:dyDescent="0.3"/>
    <row r="237" ht="16.350000000000001" customHeight="1" x14ac:dyDescent="0.3"/>
    <row r="238" ht="16.350000000000001" customHeight="1" x14ac:dyDescent="0.3"/>
    <row r="239" ht="16.350000000000001" customHeight="1" x14ac:dyDescent="0.3"/>
    <row r="240" ht="16.350000000000001" customHeight="1" x14ac:dyDescent="0.3"/>
    <row r="241" ht="16.350000000000001" customHeight="1" x14ac:dyDescent="0.3"/>
    <row r="242" ht="16.350000000000001" customHeight="1" x14ac:dyDescent="0.3"/>
    <row r="243" ht="16.350000000000001" customHeight="1" x14ac:dyDescent="0.3"/>
    <row r="244" ht="16.350000000000001" customHeight="1" x14ac:dyDescent="0.3"/>
  </sheetData>
  <hyperlinks>
    <hyperlink ref="L11" r:id="rId1" display="https://irp.cdn-website.com/39439f83/files/uploaded/Agenda Item 8-120723-Proposal for IAAO Gap Analysis.pdf" xr:uid="{EFB9F147-8720-4B9F-8D87-5464770F3B55}"/>
    <hyperlink ref="L26" r:id="rId2" display="https://irp.cdn-website.com/39439f83/files/uploaded/LB39b-40f-WebPg-Announcements-032023-fd50635c.pdf" xr:uid="{E065678B-FBB3-4544-94CB-E0B536FF6D89}"/>
    <hyperlink ref="L22" r:id="rId3" display="https://irp.cdn-website.com/39439f83/files/uploaded/Home Affordability Review 2023-121323.pdf" xr:uid="{A7E1020A-C934-4454-8CC5-2F7EF9387CA9}"/>
    <hyperlink ref="L37" r:id="rId4" display="https://irp.cdn-website.com/39439f83/files/uploaded/Tab 3-Home Affordability 2023.pdf" xr:uid="{8C652A4D-9E8C-4F6D-80D3-7CF30357C2A4}"/>
    <hyperlink ref="L21" r:id="rId5" xr:uid="{249E2307-6DDA-4F24-A274-75AF4A773636}"/>
    <hyperlink ref="L31" r:id="rId6" display="https://irp.cdn-website.com/39439f83/files/uploaded/Review Certified Totals 2017-2023-Over-Value-Tax-103023.pdf" xr:uid="{C782FBC0-3D52-4409-AFEA-7A11BA0C2A1A}"/>
    <hyperlink ref="L20" r:id="rId7" display="https://irp.cdn-website.com/39439f83/files/uploaded/Home Affordability 2021 vs 2023-121323.pdf" xr:uid="{29CBABD3-FDCC-431D-B342-12E9B6200D40}"/>
    <hyperlink ref="L19" r:id="rId8" display="https://irp.cdn-website.com/39439f83/files/uploaded/Estimated database corruption.pdf" xr:uid="{CD0989FC-6145-4478-B82D-3FA6FBFB073D}"/>
    <hyperlink ref="L7" r:id="rId9" display="https://irp.cdn-website.com/39439f83/files/uploaded/10-12-23 Meeting Review-Transcribe-102423.pdf" xr:uid="{6BC84C72-54D4-4FAB-9BCD-7ED731232830}"/>
    <hyperlink ref="L14" r:id="rId10" display="https://www.dentoncad.com/wp-content/uploads/2023/11/Board-Recording-101223-1.mp3" xr:uid="{27F3F5C3-02C1-4852-9628-7D43E24E5740}"/>
    <hyperlink ref="L9" r:id="rId11" display="https://irp.cdn-website.com/39439f83/files/uploaded/1124 Squires 2010-2023.pdf" xr:uid="{8D9ACF06-08F5-4010-83D1-C09E3E61B8BB}"/>
    <hyperlink ref="L16" r:id="rId12" display="https://irp.cdn-website.com/39439f83/files/uploaded/Compare Cert Vals DC vs AubreyISD 2018-2023-103023.pdf" xr:uid="{6AC9E110-8EE3-4D99-BA3C-990B6D1BBF01}"/>
    <hyperlink ref="L32" r:id="rId13" display="https://irp.cdn-website.com/39439f83/files/uploaded/Review ECC 2017-2023-Over Value-Tax.pdf" xr:uid="{276E2CD8-2DC2-48DB-84EB-8D06C2569ECB}"/>
    <hyperlink ref="L29" r:id="rId14" display="https://irp.cdn-website.com/39439f83/files/uploaded/OConnor Analysis.pdf" xr:uid="{391FEBCD-C7A2-4DC7-A462-56C39D21D326}"/>
    <hyperlink ref="L13" r:id="rId15" display="https://www.dentoncad.com/wp-content/uploads/2023/09/Board-Recording-040623.mp3" xr:uid="{390B05E3-D840-4353-AFB6-C3B14CAB321A}"/>
    <hyperlink ref="L6" r:id="rId16" display="https://irp.cdn-website.com/39439f83/files/uploaded/05-04-23-New Denton County appraisal chief expects 100-000 protests- is -taking little steps- to improve _ Denton County _ dentonrc.com.pdf" xr:uid="{5954DCC8-D422-43DD-8051-59604B22BD13}"/>
    <hyperlink ref="L24" r:id="rId17" display="https://irp.cdn-website.com/39439f83/files/uploaded/LB1a-03-03-22-d172e4bc.pdf" xr:uid="{7C9875FA-BDBF-4102-8DF8-A1D474D0D3BE}"/>
    <hyperlink ref="L36" r:id="rId18" display="https://irp.cdn-website.com/39439f83/files/uploaded/TAAD-press-release-real-estate-value-increases.pdf" xr:uid="{901498E0-BA44-4958-99E8-F20041D0110F}"/>
    <hyperlink ref="L25" r:id="rId19" display="https://irp.cdn-website.com/39439f83/files/uploaded/LB1b-05-10-22-DC expects to send another 175000 thuis month-nbcdfw-b899f5ce.PDF" xr:uid="{2B170BC6-D3C9-4E2F-BC2F-5EC70481D9C0}"/>
    <hyperlink ref="L35" r:id="rId20" display="https://irp.cdn-website.com/39439f83/files/uploaded/Spencer on 2023 Higher Protest Counts-101623.pdf" xr:uid="{27B28521-3EB9-4B7A-879F-935B0FC8A12B}"/>
    <hyperlink ref="L30" r:id="rId21" display="https://irp.cdn-website.com/39439f83/files/uploaded/Protest Counts 2016-2023-SF Res Counts 2023-102423.pdf" xr:uid="{A3C35442-8CCC-49C7-9439-7BF57E9F12E1}"/>
    <hyperlink ref="L15" r:id="rId22" display="https://www.dentoncad.com/wp-content/uploads/2023/09/BOD15Jun23.mp3" xr:uid="{1E08F679-6A8C-4310-9E01-049D0680D1DB}"/>
    <hyperlink ref="L12" r:id="rId23" display="https://irp.cdn-website.com/39439f83/files/uploaded/Approved Board Meeting Minutes 06-15-23.pdf" xr:uid="{A94CE168-4F1E-4E62-8BE3-80002281903F}"/>
    <hyperlink ref="L17" r:id="rId24" display="https://irp.cdn-website.com/39439f83/files/uploaded/Dates Prop Search Data Updated May-Sept 2023.pdf" xr:uid="{CD9B81BF-EE05-44C7-A7CA-20F6FBAC7ED2}"/>
    <hyperlink ref="L10" r:id="rId25" display="https://irp.cdn-website.com/39439f83/files/uploaded/4529 Mahogany - DCADs Conflicting Data.pdf" xr:uid="{5D59592D-5840-4975-BEF8-FC2A5D982095}"/>
    <hyperlink ref="L33" r:id="rId26" display="https://irp.cdn-website.com/39439f83/files/uploaded/Review Solinski 2021-2024-100523.pdf" xr:uid="{15C959A1-649B-40CF-8D98-EE592BBDC627}"/>
    <hyperlink ref="L8" r:id="rId27" display="https://irp.cdn-website.com/39439f83/files/uploaded/1124 Squires - DCADs Conflicting Data.pdf" xr:uid="{37394DC6-BB08-4304-AC0F-34CA166EAB5C}"/>
    <hyperlink ref="L28" r:id="rId28" display="https://irp.cdn-website.com/39439f83/files/uploaded/Notes on Data Extract Files-102623-reprint.pdf" xr:uid="{267398D7-D91F-4C93-9AFE-7D45A4216860}"/>
    <hyperlink ref="L27" r:id="rId29" display="https://irp.cdn-website.com/39439f83/files/uploaded/MSFM plus 17-2022-2023-2024 Values-draft 102623. pdf.pdf" xr:uid="{0CA0F425-A380-498B-BBF0-BBEF311D44FF}"/>
    <hyperlink ref="L34" r:id="rId30" display="https://irp.cdn-website.com/39439f83/files/uploaded/Sec 41.461-CAD evidence 14 days inadvance if requested.pdf" xr:uid="{30CD3D7C-DD88-48B0-AF92-CDDE507B3422}"/>
    <hyperlink ref="L18" r:id="rId31" display="https://irp.cdn-website.com/39439f83/files/uploaded/DCAD Comps for 4536-072023.pdf" xr:uid="{A127BA52-2793-4EFE-A745-AADD6313BC31}"/>
    <hyperlink ref="L23" r:id="rId32" display="https://irp.cdn-website.com/39439f83/files/uploaded/LB0-cert signatures Mass Appr Report 2018-2022-4472bc4f.PDF" xr:uid="{DF08E331-1657-48FD-B8EA-08B9E8907D13}"/>
  </hyperlinks>
  <pageMargins left="0.45" right="0.45" top="0.5" bottom="0.5" header="0.3" footer="0.3"/>
  <pageSetup scale="75" orientation="landscape" r:id="rId33"/>
  <drawing r:id="rId3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9B23-DCA3-484E-BC5C-A49D3D603176}">
  <dimension ref="A1:AC426"/>
  <sheetViews>
    <sheetView topLeftCell="A405" zoomScaleNormal="100" workbookViewId="0">
      <selection activeCell="B423" sqref="B423"/>
    </sheetView>
  </sheetViews>
  <sheetFormatPr defaultRowHeight="15.6" x14ac:dyDescent="0.3"/>
  <cols>
    <col min="1" max="1" width="10.6640625" customWidth="1"/>
    <col min="2" max="2" width="35" style="9" customWidth="1"/>
    <col min="3" max="3" width="9.6640625" style="28" customWidth="1"/>
    <col min="4" max="4" width="10.6640625" customWidth="1"/>
    <col min="5" max="5" width="52.6640625" customWidth="1"/>
  </cols>
  <sheetData>
    <row r="1" spans="1:9" ht="18" x14ac:dyDescent="0.35">
      <c r="A1" s="73" t="s">
        <v>370</v>
      </c>
      <c r="C1" s="287" t="s">
        <v>372</v>
      </c>
      <c r="D1" s="287"/>
    </row>
    <row r="2" spans="1:9" ht="18" x14ac:dyDescent="0.35">
      <c r="A2" s="73" t="s">
        <v>371</v>
      </c>
      <c r="B2" s="1"/>
    </row>
    <row r="3" spans="1:9" ht="18" x14ac:dyDescent="0.35">
      <c r="C3" s="113" t="s">
        <v>733</v>
      </c>
      <c r="D3" s="1"/>
      <c r="E3" s="9"/>
      <c r="F3" s="9"/>
      <c r="G3" s="9"/>
      <c r="H3" s="9"/>
      <c r="I3" s="9"/>
    </row>
    <row r="4" spans="1:9" ht="18" x14ac:dyDescent="0.35">
      <c r="A4" s="74" t="s">
        <v>478</v>
      </c>
      <c r="B4" s="74" t="s">
        <v>477</v>
      </c>
      <c r="C4" s="113" t="s">
        <v>479</v>
      </c>
      <c r="D4" s="1"/>
      <c r="E4" s="73" t="s">
        <v>892</v>
      </c>
      <c r="F4" s="9"/>
      <c r="H4" s="9"/>
      <c r="I4" s="9"/>
    </row>
    <row r="5" spans="1:9" x14ac:dyDescent="0.3">
      <c r="A5" s="13">
        <v>1</v>
      </c>
      <c r="B5" s="9" t="s">
        <v>416</v>
      </c>
      <c r="C5" s="150">
        <v>0</v>
      </c>
      <c r="D5" s="9"/>
      <c r="E5" s="9"/>
      <c r="F5" s="9"/>
      <c r="H5" s="9"/>
      <c r="I5" s="9"/>
    </row>
    <row r="6" spans="1:9" x14ac:dyDescent="0.3">
      <c r="A6" s="13">
        <v>2</v>
      </c>
      <c r="B6" s="9" t="s">
        <v>417</v>
      </c>
      <c r="C6" s="150">
        <v>0</v>
      </c>
      <c r="D6" s="9"/>
      <c r="E6" s="9"/>
      <c r="F6" s="9"/>
      <c r="H6" s="9"/>
      <c r="I6" s="9"/>
    </row>
    <row r="7" spans="1:9" x14ac:dyDescent="0.3">
      <c r="A7" s="13">
        <v>3</v>
      </c>
      <c r="B7" s="9" t="s">
        <v>400</v>
      </c>
      <c r="C7" s="150">
        <v>1</v>
      </c>
      <c r="D7" s="9"/>
      <c r="F7" s="69"/>
      <c r="H7" s="9"/>
      <c r="I7" s="9"/>
    </row>
    <row r="8" spans="1:9" x14ac:dyDescent="0.3">
      <c r="A8" s="13">
        <v>4</v>
      </c>
      <c r="B8" s="9" t="s">
        <v>401</v>
      </c>
      <c r="C8" s="150">
        <v>2</v>
      </c>
      <c r="E8" s="69" t="s">
        <v>460</v>
      </c>
      <c r="H8" s="9"/>
      <c r="I8" s="9"/>
    </row>
    <row r="9" spans="1:9" x14ac:dyDescent="0.3">
      <c r="A9" s="13">
        <v>5</v>
      </c>
      <c r="B9" s="9" t="s">
        <v>402</v>
      </c>
      <c r="C9" s="150">
        <v>3</v>
      </c>
      <c r="E9" s="281" t="s">
        <v>448</v>
      </c>
      <c r="F9" s="281"/>
      <c r="H9" s="9"/>
      <c r="I9" s="9"/>
    </row>
    <row r="10" spans="1:9" x14ac:dyDescent="0.3">
      <c r="A10" s="13">
        <v>6</v>
      </c>
      <c r="B10" s="9" t="s">
        <v>403</v>
      </c>
      <c r="C10" s="150">
        <v>4</v>
      </c>
      <c r="D10" s="9"/>
      <c r="E10" s="9"/>
      <c r="F10" s="9"/>
      <c r="H10" s="9"/>
      <c r="I10" s="9"/>
    </row>
    <row r="11" spans="1:9" x14ac:dyDescent="0.3">
      <c r="A11" s="13">
        <v>7</v>
      </c>
      <c r="B11" s="9" t="s">
        <v>404</v>
      </c>
      <c r="C11" s="150">
        <v>5</v>
      </c>
      <c r="D11" s="9"/>
      <c r="E11" s="9"/>
      <c r="F11" s="9"/>
      <c r="H11" s="9"/>
      <c r="I11" s="9"/>
    </row>
    <row r="12" spans="1:9" x14ac:dyDescent="0.3">
      <c r="A12" s="13">
        <v>8</v>
      </c>
      <c r="B12" s="9" t="s">
        <v>405</v>
      </c>
      <c r="C12" s="150">
        <v>6</v>
      </c>
      <c r="D12" s="9"/>
      <c r="E12" s="9"/>
      <c r="F12" s="9"/>
      <c r="H12" s="9"/>
      <c r="I12" s="9"/>
    </row>
    <row r="13" spans="1:9" x14ac:dyDescent="0.3">
      <c r="A13" s="13">
        <v>9</v>
      </c>
      <c r="B13" s="9" t="s">
        <v>406</v>
      </c>
      <c r="C13" s="150">
        <v>7</v>
      </c>
      <c r="D13" s="9"/>
      <c r="E13" s="9"/>
      <c r="F13" s="9"/>
      <c r="H13" s="9"/>
      <c r="I13" s="9"/>
    </row>
    <row r="14" spans="1:9" x14ac:dyDescent="0.3">
      <c r="A14" s="13">
        <v>10</v>
      </c>
      <c r="B14" s="9" t="s">
        <v>407</v>
      </c>
      <c r="C14" s="150">
        <v>8</v>
      </c>
      <c r="D14" s="9"/>
      <c r="E14" s="9"/>
      <c r="F14" s="9"/>
      <c r="H14" s="9"/>
      <c r="I14" s="9"/>
    </row>
    <row r="15" spans="1:9" x14ac:dyDescent="0.3">
      <c r="A15" s="13">
        <v>11</v>
      </c>
      <c r="B15" s="9" t="s">
        <v>408</v>
      </c>
      <c r="C15" s="150">
        <v>9</v>
      </c>
      <c r="D15" s="9"/>
      <c r="E15" s="9"/>
      <c r="F15" s="9"/>
      <c r="H15" s="9"/>
      <c r="I15" s="9"/>
    </row>
    <row r="16" spans="1:9" x14ac:dyDescent="0.3">
      <c r="A16" s="13">
        <v>12</v>
      </c>
      <c r="B16" s="9" t="s">
        <v>409</v>
      </c>
      <c r="C16" s="150">
        <v>10</v>
      </c>
      <c r="D16" s="9"/>
      <c r="E16" s="9"/>
      <c r="F16" s="9"/>
      <c r="H16" s="9"/>
      <c r="I16" s="9"/>
    </row>
    <row r="17" spans="1:11" x14ac:dyDescent="0.3">
      <c r="A17" s="13">
        <v>13</v>
      </c>
      <c r="B17" s="9" t="s">
        <v>410</v>
      </c>
      <c r="C17" s="150">
        <v>11</v>
      </c>
      <c r="D17" s="9"/>
      <c r="E17" s="9"/>
      <c r="F17" s="9"/>
      <c r="H17" s="9"/>
      <c r="I17" s="9"/>
    </row>
    <row r="18" spans="1:11" x14ac:dyDescent="0.3">
      <c r="A18" s="13">
        <v>14</v>
      </c>
      <c r="B18" s="9" t="s">
        <v>411</v>
      </c>
      <c r="C18" s="150">
        <v>12</v>
      </c>
      <c r="D18" s="9"/>
      <c r="E18" s="9"/>
      <c r="F18" s="9"/>
      <c r="H18" s="9"/>
      <c r="I18" s="9"/>
    </row>
    <row r="19" spans="1:11" x14ac:dyDescent="0.3">
      <c r="A19" s="13">
        <v>15</v>
      </c>
      <c r="B19" s="9" t="s">
        <v>412</v>
      </c>
      <c r="C19" s="150">
        <v>13</v>
      </c>
      <c r="D19" s="9"/>
      <c r="E19" s="9"/>
      <c r="F19" s="9"/>
      <c r="H19" s="9"/>
      <c r="I19" s="9"/>
    </row>
    <row r="20" spans="1:11" x14ac:dyDescent="0.3">
      <c r="A20" s="13">
        <v>16</v>
      </c>
      <c r="B20" s="9" t="s">
        <v>413</v>
      </c>
      <c r="C20" s="150">
        <v>14</v>
      </c>
      <c r="D20" s="9"/>
      <c r="E20" s="9"/>
      <c r="F20" s="9"/>
      <c r="H20" s="9"/>
      <c r="I20" s="9"/>
    </row>
    <row r="21" spans="1:11" x14ac:dyDescent="0.3">
      <c r="A21" s="13">
        <v>17</v>
      </c>
      <c r="B21" s="9" t="s">
        <v>414</v>
      </c>
      <c r="C21" s="150">
        <v>15</v>
      </c>
      <c r="D21" s="9"/>
      <c r="E21" s="9"/>
      <c r="F21" s="9"/>
      <c r="H21" s="9"/>
      <c r="I21" s="9"/>
    </row>
    <row r="22" spans="1:11" x14ac:dyDescent="0.3">
      <c r="A22" s="13">
        <v>18</v>
      </c>
      <c r="B22" s="9" t="s">
        <v>415</v>
      </c>
      <c r="C22" s="150">
        <v>16</v>
      </c>
      <c r="D22" s="9"/>
      <c r="E22" s="9"/>
      <c r="F22" s="9"/>
      <c r="H22" s="9"/>
      <c r="I22" s="9"/>
    </row>
    <row r="23" spans="1:11" ht="18" x14ac:dyDescent="0.35">
      <c r="A23" s="73"/>
      <c r="B23" s="73"/>
    </row>
    <row r="24" spans="1:11" ht="18" x14ac:dyDescent="0.35">
      <c r="A24" s="74" t="s">
        <v>734</v>
      </c>
      <c r="B24" s="73" t="s">
        <v>416</v>
      </c>
      <c r="C24" s="113" t="s">
        <v>546</v>
      </c>
      <c r="E24" t="s">
        <v>893</v>
      </c>
    </row>
    <row r="25" spans="1:11" ht="18" x14ac:dyDescent="0.35">
      <c r="A25" s="73"/>
      <c r="B25" s="73"/>
    </row>
    <row r="26" spans="1:11" ht="18" x14ac:dyDescent="0.35">
      <c r="A26" s="74" t="s">
        <v>488</v>
      </c>
      <c r="B26" s="73" t="s">
        <v>417</v>
      </c>
      <c r="C26" s="113" t="s">
        <v>546</v>
      </c>
      <c r="H26" s="96">
        <v>59</v>
      </c>
      <c r="I26" s="96" t="s">
        <v>1720</v>
      </c>
      <c r="J26" s="96"/>
      <c r="K26" s="96"/>
    </row>
    <row r="27" spans="1:11" x14ac:dyDescent="0.3">
      <c r="A27" s="13">
        <v>1</v>
      </c>
      <c r="B27" s="69" t="s">
        <v>418</v>
      </c>
      <c r="C27" s="154"/>
      <c r="D27" s="91">
        <v>33</v>
      </c>
      <c r="E27" s="69" t="s">
        <v>744</v>
      </c>
      <c r="F27" s="77"/>
      <c r="G27" s="75"/>
      <c r="H27" s="245">
        <v>6</v>
      </c>
      <c r="I27" s="96" t="s">
        <v>1721</v>
      </c>
      <c r="J27" s="96"/>
      <c r="K27" s="96"/>
    </row>
    <row r="28" spans="1:11" x14ac:dyDescent="0.3">
      <c r="A28" s="13">
        <v>2</v>
      </c>
      <c r="B28" s="69" t="s">
        <v>512</v>
      </c>
      <c r="C28" s="154"/>
      <c r="D28" s="91">
        <v>34</v>
      </c>
      <c r="E28" s="281" t="s">
        <v>434</v>
      </c>
      <c r="F28" s="281"/>
      <c r="G28" s="77"/>
      <c r="H28" s="245">
        <f>SUM(H26:H27)</f>
        <v>65</v>
      </c>
      <c r="I28" s="96"/>
      <c r="J28" s="96"/>
      <c r="K28" s="96"/>
    </row>
    <row r="29" spans="1:11" x14ac:dyDescent="0.3">
      <c r="A29" s="13">
        <v>3</v>
      </c>
      <c r="B29" s="69" t="s">
        <v>527</v>
      </c>
      <c r="C29" s="154"/>
      <c r="D29" s="91">
        <v>35</v>
      </c>
      <c r="E29" s="281" t="s">
        <v>1700</v>
      </c>
      <c r="F29" s="281"/>
      <c r="G29" s="281"/>
      <c r="H29" s="91"/>
      <c r="I29" s="96"/>
      <c r="J29" s="96"/>
      <c r="K29" s="96"/>
    </row>
    <row r="30" spans="1:11" x14ac:dyDescent="0.3">
      <c r="A30" s="13">
        <v>4</v>
      </c>
      <c r="B30" s="69" t="s">
        <v>520</v>
      </c>
      <c r="C30" s="155"/>
      <c r="D30" s="91">
        <v>36</v>
      </c>
      <c r="E30" s="69" t="s">
        <v>435</v>
      </c>
      <c r="F30" s="77"/>
      <c r="G30" s="75"/>
      <c r="H30" s="75"/>
      <c r="I30" s="78"/>
      <c r="J30" s="78"/>
    </row>
    <row r="31" spans="1:11" x14ac:dyDescent="0.3">
      <c r="A31" s="13">
        <v>5</v>
      </c>
      <c r="B31" s="69" t="s">
        <v>1702</v>
      </c>
      <c r="C31" s="155"/>
      <c r="D31" s="91">
        <v>37</v>
      </c>
      <c r="E31" s="281" t="s">
        <v>1699</v>
      </c>
      <c r="F31" s="281"/>
      <c r="G31" s="75"/>
      <c r="H31" s="75"/>
      <c r="I31" s="78"/>
      <c r="J31" s="78"/>
    </row>
    <row r="32" spans="1:11" x14ac:dyDescent="0.3">
      <c r="A32" s="13">
        <v>6</v>
      </c>
      <c r="B32" s="69" t="s">
        <v>1698</v>
      </c>
      <c r="C32" s="154"/>
      <c r="D32" s="91">
        <v>38</v>
      </c>
      <c r="E32" s="69" t="s">
        <v>418</v>
      </c>
      <c r="F32" s="80"/>
      <c r="G32" s="80"/>
      <c r="H32" s="75"/>
      <c r="I32" s="78"/>
      <c r="J32" s="78"/>
    </row>
    <row r="33" spans="1:10" x14ac:dyDescent="0.3">
      <c r="A33" s="13">
        <v>7</v>
      </c>
      <c r="B33" s="69" t="s">
        <v>1703</v>
      </c>
      <c r="C33" s="155"/>
      <c r="D33" s="91">
        <v>39</v>
      </c>
      <c r="E33" s="79" t="s">
        <v>438</v>
      </c>
      <c r="F33" s="75"/>
      <c r="G33" s="75"/>
      <c r="H33" s="75"/>
      <c r="I33" s="78"/>
      <c r="J33" s="78"/>
    </row>
    <row r="34" spans="1:10" x14ac:dyDescent="0.3">
      <c r="A34" s="13">
        <v>8</v>
      </c>
      <c r="B34" s="69" t="s">
        <v>419</v>
      </c>
      <c r="C34" s="155"/>
      <c r="D34" s="91">
        <v>40</v>
      </c>
      <c r="E34" s="79" t="s">
        <v>437</v>
      </c>
      <c r="F34" s="75"/>
      <c r="G34" s="75"/>
      <c r="H34" s="75"/>
      <c r="I34" s="78"/>
      <c r="J34" s="78"/>
    </row>
    <row r="35" spans="1:10" x14ac:dyDescent="0.3">
      <c r="A35" s="13">
        <v>9</v>
      </c>
      <c r="B35" s="69" t="s">
        <v>514</v>
      </c>
      <c r="C35" s="155"/>
      <c r="D35" s="91">
        <v>41</v>
      </c>
      <c r="E35" s="79" t="s">
        <v>436</v>
      </c>
      <c r="F35" s="68"/>
      <c r="G35" s="68"/>
      <c r="H35" s="75"/>
      <c r="I35" s="78"/>
      <c r="J35" s="78"/>
    </row>
    <row r="36" spans="1:10" x14ac:dyDescent="0.3">
      <c r="A36" s="13">
        <v>10</v>
      </c>
      <c r="B36" s="76" t="s">
        <v>1704</v>
      </c>
      <c r="C36" s="98"/>
      <c r="D36" s="91">
        <v>42</v>
      </c>
      <c r="E36" s="69" t="s">
        <v>1701</v>
      </c>
      <c r="F36" s="68"/>
      <c r="G36" s="75"/>
      <c r="H36" s="75"/>
      <c r="I36" s="78"/>
      <c r="J36" s="78"/>
    </row>
    <row r="37" spans="1:10" x14ac:dyDescent="0.3">
      <c r="A37" s="13">
        <v>11</v>
      </c>
      <c r="B37" s="69" t="s">
        <v>421</v>
      </c>
      <c r="C37" s="155"/>
      <c r="D37" s="91">
        <v>43</v>
      </c>
      <c r="E37" s="69" t="s">
        <v>439</v>
      </c>
      <c r="G37" s="78"/>
      <c r="H37" s="78"/>
      <c r="I37" s="78"/>
      <c r="J37" s="78"/>
    </row>
    <row r="38" spans="1:10" x14ac:dyDescent="0.3">
      <c r="A38" s="13">
        <v>12</v>
      </c>
      <c r="B38" s="69" t="s">
        <v>422</v>
      </c>
      <c r="C38" s="155"/>
      <c r="D38" s="91">
        <v>44</v>
      </c>
      <c r="E38" s="69" t="s">
        <v>1708</v>
      </c>
      <c r="F38" s="68"/>
      <c r="G38" s="78"/>
      <c r="H38" s="78"/>
      <c r="I38" s="78"/>
      <c r="J38" s="78"/>
    </row>
    <row r="39" spans="1:10" x14ac:dyDescent="0.3">
      <c r="B39" s="91" t="s">
        <v>423</v>
      </c>
      <c r="C39" s="154"/>
      <c r="D39" s="91">
        <v>45</v>
      </c>
      <c r="E39" s="76" t="s">
        <v>440</v>
      </c>
      <c r="F39" s="77"/>
      <c r="G39" s="78"/>
      <c r="H39" s="78"/>
      <c r="I39" s="78"/>
      <c r="J39" s="78"/>
    </row>
    <row r="40" spans="1:10" x14ac:dyDescent="0.3">
      <c r="A40" s="13">
        <v>13</v>
      </c>
      <c r="B40" s="82" t="s">
        <v>735</v>
      </c>
      <c r="C40" s="154"/>
      <c r="D40" s="91">
        <v>46</v>
      </c>
      <c r="E40" s="76" t="s">
        <v>1709</v>
      </c>
      <c r="F40" s="77"/>
      <c r="G40" s="78"/>
      <c r="H40" s="78"/>
      <c r="I40" s="78"/>
      <c r="J40" s="78"/>
    </row>
    <row r="41" spans="1:10" x14ac:dyDescent="0.3">
      <c r="A41" s="13">
        <v>14</v>
      </c>
      <c r="B41" s="82" t="s">
        <v>736</v>
      </c>
      <c r="C41" s="154"/>
      <c r="D41" s="91">
        <v>47</v>
      </c>
      <c r="E41" s="76" t="s">
        <v>1711</v>
      </c>
      <c r="F41" s="77"/>
      <c r="G41" s="78"/>
      <c r="H41" s="78"/>
      <c r="I41" s="78"/>
      <c r="J41" s="78"/>
    </row>
    <row r="42" spans="1:10" x14ac:dyDescent="0.3">
      <c r="A42" s="13">
        <v>15</v>
      </c>
      <c r="B42" s="83" t="s">
        <v>738</v>
      </c>
      <c r="C42" s="154"/>
      <c r="D42" s="91">
        <v>48</v>
      </c>
      <c r="E42" s="76" t="s">
        <v>1710</v>
      </c>
      <c r="F42" s="68"/>
      <c r="G42" s="78"/>
      <c r="H42" s="78"/>
      <c r="I42" s="78"/>
      <c r="J42" s="78"/>
    </row>
    <row r="43" spans="1:10" x14ac:dyDescent="0.3">
      <c r="A43" s="13">
        <v>16</v>
      </c>
      <c r="B43" s="82" t="s">
        <v>737</v>
      </c>
      <c r="C43" s="154"/>
      <c r="D43" s="91">
        <v>49</v>
      </c>
      <c r="E43" s="69" t="s">
        <v>1712</v>
      </c>
      <c r="F43" s="68"/>
      <c r="G43" s="78"/>
      <c r="H43" s="78"/>
      <c r="I43" s="78"/>
      <c r="J43" s="78"/>
    </row>
    <row r="44" spans="1:10" x14ac:dyDescent="0.3">
      <c r="A44" s="13">
        <v>17</v>
      </c>
      <c r="B44" s="69" t="s">
        <v>424</v>
      </c>
      <c r="C44" s="86"/>
      <c r="D44" s="91">
        <v>50</v>
      </c>
      <c r="E44" s="69" t="s">
        <v>1713</v>
      </c>
      <c r="F44" s="84"/>
      <c r="G44" s="78"/>
      <c r="H44" s="78"/>
      <c r="I44" s="78"/>
      <c r="J44" s="78"/>
    </row>
    <row r="45" spans="1:10" x14ac:dyDescent="0.3">
      <c r="A45" s="13">
        <v>18</v>
      </c>
      <c r="B45" s="85" t="s">
        <v>421</v>
      </c>
      <c r="C45" s="154"/>
      <c r="D45" s="91">
        <v>51</v>
      </c>
      <c r="E45" s="69" t="s">
        <v>443</v>
      </c>
      <c r="F45" s="84"/>
      <c r="G45" s="78"/>
      <c r="H45" s="78"/>
      <c r="I45" s="78"/>
      <c r="J45" s="78"/>
    </row>
    <row r="46" spans="1:10" x14ac:dyDescent="0.3">
      <c r="A46" s="13">
        <v>19</v>
      </c>
      <c r="B46" s="69" t="s">
        <v>425</v>
      </c>
      <c r="C46" s="86"/>
      <c r="D46" s="91">
        <v>52</v>
      </c>
      <c r="E46" s="69" t="s">
        <v>444</v>
      </c>
      <c r="F46" s="68"/>
      <c r="G46" s="78"/>
      <c r="H46" s="78"/>
      <c r="I46" s="78"/>
      <c r="J46" s="78"/>
    </row>
    <row r="47" spans="1:10" x14ac:dyDescent="0.3">
      <c r="A47" s="13">
        <v>20</v>
      </c>
      <c r="B47" s="69" t="s">
        <v>426</v>
      </c>
      <c r="C47" s="86"/>
      <c r="D47" s="91">
        <v>53</v>
      </c>
      <c r="E47" s="69" t="s">
        <v>1723</v>
      </c>
      <c r="F47" s="68"/>
      <c r="G47" s="78"/>
      <c r="H47" s="78"/>
      <c r="I47" s="78"/>
      <c r="J47" s="78"/>
    </row>
    <row r="48" spans="1:10" x14ac:dyDescent="0.3">
      <c r="A48" s="13">
        <v>21</v>
      </c>
      <c r="B48" s="69" t="s">
        <v>427</v>
      </c>
      <c r="C48" s="86"/>
      <c r="D48" s="91">
        <v>54</v>
      </c>
      <c r="E48" s="69" t="s">
        <v>1715</v>
      </c>
      <c r="F48" s="68"/>
      <c r="G48" s="78"/>
      <c r="H48" s="78"/>
      <c r="I48" s="78"/>
      <c r="J48" s="78"/>
    </row>
    <row r="49" spans="1:10" x14ac:dyDescent="0.3">
      <c r="A49" s="13">
        <v>22</v>
      </c>
      <c r="B49" s="87" t="s">
        <v>428</v>
      </c>
      <c r="C49" s="154"/>
      <c r="D49" s="91">
        <v>55</v>
      </c>
      <c r="E49" s="69" t="s">
        <v>1714</v>
      </c>
      <c r="F49" s="78"/>
      <c r="G49" s="78"/>
      <c r="H49" s="78"/>
      <c r="I49" s="78"/>
      <c r="J49" s="78"/>
    </row>
    <row r="50" spans="1:10" x14ac:dyDescent="0.3">
      <c r="A50" s="13">
        <v>23</v>
      </c>
      <c r="B50" s="87" t="s">
        <v>429</v>
      </c>
      <c r="C50" s="154"/>
      <c r="D50" s="91">
        <v>56</v>
      </c>
      <c r="E50" s="69" t="s">
        <v>755</v>
      </c>
      <c r="F50" s="78"/>
      <c r="G50" s="78"/>
      <c r="H50" s="78"/>
      <c r="I50" s="78"/>
      <c r="J50" s="78"/>
    </row>
    <row r="51" spans="1:10" x14ac:dyDescent="0.3">
      <c r="A51" s="13">
        <v>24</v>
      </c>
      <c r="B51" s="87" t="s">
        <v>430</v>
      </c>
      <c r="C51" s="154"/>
      <c r="D51" s="91">
        <v>57</v>
      </c>
      <c r="E51" s="69" t="s">
        <v>756</v>
      </c>
      <c r="F51" s="78"/>
      <c r="G51" s="78"/>
      <c r="H51" s="78"/>
      <c r="I51" s="78"/>
      <c r="J51" s="78"/>
    </row>
    <row r="52" spans="1:10" x14ac:dyDescent="0.3">
      <c r="A52" s="13">
        <v>25</v>
      </c>
      <c r="B52" s="87" t="s">
        <v>431</v>
      </c>
      <c r="C52" s="154"/>
      <c r="D52" s="91">
        <v>58</v>
      </c>
      <c r="E52" s="69" t="s">
        <v>445</v>
      </c>
      <c r="F52" s="78"/>
      <c r="G52" s="78"/>
      <c r="H52" s="78"/>
      <c r="I52" s="78"/>
      <c r="J52" s="78"/>
    </row>
    <row r="53" spans="1:10" x14ac:dyDescent="0.3">
      <c r="A53" s="13">
        <v>26</v>
      </c>
      <c r="B53" s="88" t="s">
        <v>432</v>
      </c>
      <c r="C53" s="156"/>
      <c r="D53" s="91">
        <v>59</v>
      </c>
      <c r="E53" s="76" t="s">
        <v>739</v>
      </c>
      <c r="F53" s="78"/>
      <c r="G53" s="78"/>
      <c r="H53" s="78"/>
      <c r="I53" s="78"/>
      <c r="J53" s="78"/>
    </row>
    <row r="54" spans="1:10" x14ac:dyDescent="0.3">
      <c r="A54" s="13">
        <v>27</v>
      </c>
      <c r="B54" s="76" t="s">
        <v>1705</v>
      </c>
      <c r="C54" s="157"/>
      <c r="D54" s="91">
        <v>60</v>
      </c>
      <c r="E54" s="76" t="s">
        <v>740</v>
      </c>
      <c r="F54" s="78"/>
      <c r="G54" s="78"/>
      <c r="H54" s="78"/>
      <c r="I54" s="78"/>
      <c r="J54" s="78"/>
    </row>
    <row r="55" spans="1:10" x14ac:dyDescent="0.3">
      <c r="A55" s="13">
        <v>28</v>
      </c>
      <c r="B55" s="69" t="s">
        <v>1707</v>
      </c>
      <c r="C55" s="86"/>
      <c r="D55" s="91">
        <v>61</v>
      </c>
      <c r="E55" s="69" t="s">
        <v>441</v>
      </c>
      <c r="F55" s="77"/>
      <c r="G55" s="78"/>
      <c r="H55" s="78"/>
      <c r="I55" s="78"/>
      <c r="J55" s="78"/>
    </row>
    <row r="56" spans="1:10" x14ac:dyDescent="0.3">
      <c r="A56" s="13">
        <v>29</v>
      </c>
      <c r="B56" s="89" t="s">
        <v>433</v>
      </c>
      <c r="C56" s="90"/>
      <c r="D56" s="91">
        <v>62</v>
      </c>
      <c r="E56" s="76" t="s">
        <v>446</v>
      </c>
      <c r="F56" s="78"/>
      <c r="G56" s="78"/>
      <c r="H56" s="78"/>
      <c r="I56" s="78"/>
      <c r="J56" s="78"/>
    </row>
    <row r="57" spans="1:10" x14ac:dyDescent="0.3">
      <c r="A57" s="13">
        <v>30</v>
      </c>
      <c r="B57" s="79" t="s">
        <v>741</v>
      </c>
      <c r="C57" s="154"/>
      <c r="D57" s="91">
        <v>63</v>
      </c>
      <c r="E57" s="69" t="s">
        <v>447</v>
      </c>
      <c r="F57" s="68"/>
      <c r="G57" s="68"/>
      <c r="I57" s="78"/>
      <c r="J57" s="78"/>
    </row>
    <row r="58" spans="1:10" x14ac:dyDescent="0.3">
      <c r="A58" s="13">
        <v>31</v>
      </c>
      <c r="B58" s="69" t="s">
        <v>742</v>
      </c>
      <c r="C58" s="154"/>
      <c r="D58" s="91">
        <v>64</v>
      </c>
      <c r="E58" s="285" t="s">
        <v>1706</v>
      </c>
      <c r="F58" s="285"/>
      <c r="G58" s="285"/>
      <c r="H58" s="69"/>
      <c r="I58" s="78"/>
      <c r="J58" s="78"/>
    </row>
    <row r="59" spans="1:10" ht="15.75" customHeight="1" x14ac:dyDescent="0.3">
      <c r="A59" s="91">
        <v>32</v>
      </c>
      <c r="B59" s="69" t="s">
        <v>743</v>
      </c>
      <c r="C59" s="154"/>
      <c r="D59" s="91">
        <v>65</v>
      </c>
      <c r="E59" s="69" t="s">
        <v>442</v>
      </c>
      <c r="F59" s="243"/>
      <c r="G59" s="243"/>
      <c r="H59" s="243"/>
      <c r="I59" s="243"/>
      <c r="J59" s="78"/>
    </row>
    <row r="60" spans="1:10" x14ac:dyDescent="0.3">
      <c r="D60" s="91"/>
      <c r="F60" s="13"/>
      <c r="G60" s="13"/>
      <c r="H60" s="13"/>
    </row>
    <row r="61" spans="1:10" ht="18" x14ac:dyDescent="0.35">
      <c r="A61" s="73" t="s">
        <v>489</v>
      </c>
      <c r="B61" s="74" t="s">
        <v>400</v>
      </c>
      <c r="C61" s="113" t="s">
        <v>547</v>
      </c>
      <c r="D61" s="15"/>
      <c r="F61" s="13"/>
      <c r="G61" s="13"/>
      <c r="H61" s="96">
        <f>26+7</f>
        <v>33</v>
      </c>
      <c r="I61" s="96" t="s">
        <v>1720</v>
      </c>
      <c r="J61" s="96"/>
    </row>
    <row r="62" spans="1:10" ht="18" x14ac:dyDescent="0.35">
      <c r="A62" s="65" t="s">
        <v>745</v>
      </c>
      <c r="B62" s="65" t="s">
        <v>764</v>
      </c>
      <c r="C62" s="113"/>
      <c r="D62" s="15"/>
      <c r="F62" s="13"/>
      <c r="G62" s="13"/>
      <c r="H62" s="245">
        <f>6+5</f>
        <v>11</v>
      </c>
      <c r="I62" s="96" t="s">
        <v>1721</v>
      </c>
      <c r="J62" s="96"/>
    </row>
    <row r="63" spans="1:10" ht="18" x14ac:dyDescent="0.35">
      <c r="A63" s="65"/>
      <c r="B63" s="9" t="s">
        <v>762</v>
      </c>
      <c r="C63" s="113"/>
      <c r="D63" s="15"/>
      <c r="F63" s="13"/>
      <c r="G63" s="13"/>
      <c r="H63" s="245">
        <f>SUM(H61:H62)</f>
        <v>44</v>
      </c>
      <c r="I63" s="96"/>
      <c r="J63" s="96"/>
    </row>
    <row r="64" spans="1:10" ht="18" x14ac:dyDescent="0.35">
      <c r="A64" s="65"/>
      <c r="B64" s="9" t="s">
        <v>763</v>
      </c>
      <c r="C64" s="113"/>
      <c r="D64" s="15"/>
      <c r="F64" s="13"/>
      <c r="G64" s="13"/>
      <c r="H64" s="13"/>
    </row>
    <row r="65" spans="1:11" ht="15.75" customHeight="1" x14ac:dyDescent="0.3">
      <c r="A65" s="70" t="s">
        <v>449</v>
      </c>
      <c r="B65" s="99" t="s">
        <v>894</v>
      </c>
      <c r="E65" s="166" t="s">
        <v>777</v>
      </c>
      <c r="F65" s="13"/>
      <c r="G65" s="13"/>
      <c r="H65" s="13"/>
    </row>
    <row r="66" spans="1:11" ht="15.75" customHeight="1" x14ac:dyDescent="0.3">
      <c r="A66" s="70" t="s">
        <v>449</v>
      </c>
      <c r="B66" s="99" t="s">
        <v>778</v>
      </c>
      <c r="E66" s="9" t="s">
        <v>779</v>
      </c>
      <c r="F66" s="13"/>
      <c r="G66" s="13"/>
      <c r="H66" s="13"/>
    </row>
    <row r="67" spans="1:11" ht="15.75" customHeight="1" x14ac:dyDescent="0.3">
      <c r="A67" s="70" t="s">
        <v>449</v>
      </c>
      <c r="B67" s="99" t="s">
        <v>894</v>
      </c>
      <c r="E67" s="9" t="s">
        <v>746</v>
      </c>
      <c r="F67" s="13"/>
      <c r="G67" s="13"/>
      <c r="H67" s="13"/>
    </row>
    <row r="68" spans="1:11" ht="15.75" customHeight="1" x14ac:dyDescent="0.3">
      <c r="A68" s="70"/>
      <c r="B68" s="9" t="s">
        <v>761</v>
      </c>
      <c r="F68" s="13"/>
      <c r="G68" s="13"/>
      <c r="H68" s="13"/>
    </row>
    <row r="69" spans="1:11" ht="15.75" customHeight="1" x14ac:dyDescent="0.3">
      <c r="A69" s="167" t="s">
        <v>449</v>
      </c>
      <c r="B69" s="76" t="s">
        <v>432</v>
      </c>
      <c r="E69" s="9" t="s">
        <v>748</v>
      </c>
      <c r="F69" s="13"/>
      <c r="G69" s="13"/>
      <c r="H69" s="13"/>
    </row>
    <row r="70" spans="1:11" ht="15.75" customHeight="1" x14ac:dyDescent="0.3">
      <c r="A70" s="168" t="s">
        <v>449</v>
      </c>
      <c r="B70" s="169" t="s">
        <v>747</v>
      </c>
      <c r="E70" s="9" t="s">
        <v>748</v>
      </c>
      <c r="F70" s="13"/>
      <c r="G70" s="13"/>
      <c r="H70" s="13"/>
    </row>
    <row r="71" spans="1:11" ht="15.75" customHeight="1" x14ac:dyDescent="0.3">
      <c r="A71" s="170" t="s">
        <v>449</v>
      </c>
      <c r="B71" s="148" t="s">
        <v>895</v>
      </c>
      <c r="E71" s="9" t="s">
        <v>749</v>
      </c>
      <c r="F71" s="13"/>
      <c r="G71" s="13"/>
      <c r="H71" s="13"/>
    </row>
    <row r="72" spans="1:11" ht="15.75" customHeight="1" x14ac:dyDescent="0.3">
      <c r="A72" s="170" t="s">
        <v>449</v>
      </c>
      <c r="B72" s="69" t="s">
        <v>1716</v>
      </c>
      <c r="E72" s="9" t="s">
        <v>749</v>
      </c>
      <c r="F72" s="13"/>
      <c r="G72" s="13"/>
      <c r="H72" s="13"/>
    </row>
    <row r="73" spans="1:11" ht="15.75" customHeight="1" x14ac:dyDescent="0.3">
      <c r="A73" s="167" t="s">
        <v>449</v>
      </c>
      <c r="B73" s="69" t="s">
        <v>419</v>
      </c>
      <c r="E73" s="9" t="s">
        <v>749</v>
      </c>
      <c r="F73" s="13"/>
      <c r="G73" s="13"/>
      <c r="H73" s="13"/>
    </row>
    <row r="74" spans="1:11" ht="15.75" customHeight="1" x14ac:dyDescent="0.3">
      <c r="A74" s="70" t="s">
        <v>528</v>
      </c>
      <c r="B74" s="69" t="s">
        <v>514</v>
      </c>
      <c r="E74" s="9" t="s">
        <v>749</v>
      </c>
      <c r="F74" s="13"/>
      <c r="G74" s="13"/>
      <c r="H74" s="13"/>
    </row>
    <row r="75" spans="1:11" ht="15.75" customHeight="1" x14ac:dyDescent="0.3">
      <c r="A75" s="70" t="s">
        <v>449</v>
      </c>
      <c r="B75" s="87" t="s">
        <v>750</v>
      </c>
      <c r="E75" s="9" t="s">
        <v>751</v>
      </c>
      <c r="F75" s="13"/>
      <c r="G75" s="13"/>
      <c r="H75" s="13"/>
    </row>
    <row r="76" spans="1:11" ht="15.75" customHeight="1" x14ac:dyDescent="0.3">
      <c r="A76" s="170" t="s">
        <v>449</v>
      </c>
      <c r="B76" s="169" t="s">
        <v>747</v>
      </c>
      <c r="E76" s="9" t="s">
        <v>751</v>
      </c>
      <c r="F76" s="13"/>
      <c r="G76" s="13"/>
      <c r="H76" s="13"/>
    </row>
    <row r="77" spans="1:11" ht="15.75" customHeight="1" x14ac:dyDescent="0.3">
      <c r="A77" s="170"/>
      <c r="B77" s="9" t="s">
        <v>760</v>
      </c>
      <c r="E77" s="9"/>
      <c r="F77" s="13"/>
      <c r="G77" s="13"/>
      <c r="H77" s="13"/>
    </row>
    <row r="78" spans="1:11" ht="15.75" customHeight="1" x14ac:dyDescent="0.3">
      <c r="A78" s="168" t="s">
        <v>449</v>
      </c>
      <c r="B78" s="69" t="s">
        <v>754</v>
      </c>
      <c r="C78"/>
      <c r="E78" s="9" t="s">
        <v>752</v>
      </c>
      <c r="J78" s="9"/>
    </row>
    <row r="79" spans="1:11" ht="15.75" customHeight="1" x14ac:dyDescent="0.3">
      <c r="A79" s="170" t="s">
        <v>449</v>
      </c>
      <c r="B79" s="69" t="s">
        <v>753</v>
      </c>
      <c r="C79"/>
      <c r="E79" s="9" t="s">
        <v>765</v>
      </c>
      <c r="J79" s="9"/>
      <c r="K79" s="172"/>
    </row>
    <row r="80" spans="1:11" ht="15.75" customHeight="1" x14ac:dyDescent="0.3">
      <c r="A80" s="170"/>
      <c r="B80" s="9" t="s">
        <v>757</v>
      </c>
      <c r="C80"/>
      <c r="E80" s="9"/>
      <c r="J80" s="9"/>
      <c r="K80" s="172"/>
    </row>
    <row r="81" spans="1:11" ht="15.75" customHeight="1" x14ac:dyDescent="0.3">
      <c r="A81" s="70" t="s">
        <v>449</v>
      </c>
      <c r="B81" s="76" t="s">
        <v>739</v>
      </c>
      <c r="C81"/>
    </row>
    <row r="82" spans="1:11" ht="15.75" customHeight="1" x14ac:dyDescent="0.3">
      <c r="A82" s="70"/>
      <c r="B82" s="9" t="s">
        <v>766</v>
      </c>
      <c r="C82"/>
    </row>
    <row r="83" spans="1:11" ht="15.75" customHeight="1" x14ac:dyDescent="0.3">
      <c r="A83" s="170" t="s">
        <v>449</v>
      </c>
      <c r="B83" s="87" t="s">
        <v>758</v>
      </c>
      <c r="C83"/>
      <c r="E83" s="9" t="s">
        <v>767</v>
      </c>
      <c r="J83" s="9"/>
      <c r="K83" s="172"/>
    </row>
    <row r="84" spans="1:11" ht="15.75" customHeight="1" x14ac:dyDescent="0.3">
      <c r="A84" s="170" t="s">
        <v>449</v>
      </c>
      <c r="B84" s="82" t="s">
        <v>736</v>
      </c>
      <c r="C84"/>
      <c r="E84" s="9" t="s">
        <v>896</v>
      </c>
      <c r="J84" s="9"/>
      <c r="K84" s="172"/>
    </row>
    <row r="85" spans="1:11" ht="15.75" customHeight="1" x14ac:dyDescent="0.3">
      <c r="A85" s="170" t="s">
        <v>449</v>
      </c>
      <c r="B85" s="87" t="s">
        <v>99</v>
      </c>
      <c r="C85"/>
      <c r="E85" s="9" t="s">
        <v>767</v>
      </c>
    </row>
    <row r="86" spans="1:11" ht="15.75" customHeight="1" x14ac:dyDescent="0.3">
      <c r="A86" s="170" t="s">
        <v>449</v>
      </c>
      <c r="B86" s="148" t="s">
        <v>769</v>
      </c>
      <c r="C86"/>
      <c r="E86" s="9" t="s">
        <v>767</v>
      </c>
      <c r="J86" s="9"/>
      <c r="K86" s="172"/>
    </row>
    <row r="87" spans="1:11" ht="14.25" customHeight="1" x14ac:dyDescent="0.3">
      <c r="A87" s="168"/>
      <c r="B87" s="9" t="s">
        <v>759</v>
      </c>
      <c r="C87"/>
      <c r="E87" s="8"/>
      <c r="J87" s="9"/>
      <c r="K87" s="172"/>
    </row>
    <row r="88" spans="1:11" ht="15.75" customHeight="1" x14ac:dyDescent="0.3">
      <c r="A88" s="170" t="s">
        <v>449</v>
      </c>
      <c r="B88" s="148" t="s">
        <v>770</v>
      </c>
      <c r="C88"/>
      <c r="E88" s="9" t="s">
        <v>768</v>
      </c>
      <c r="J88" s="9"/>
      <c r="K88" s="172"/>
    </row>
    <row r="89" spans="1:11" ht="15.75" customHeight="1" x14ac:dyDescent="0.3">
      <c r="A89" s="170" t="s">
        <v>449</v>
      </c>
      <c r="B89" s="148" t="s">
        <v>771</v>
      </c>
      <c r="C89"/>
      <c r="E89" s="9" t="s">
        <v>768</v>
      </c>
      <c r="J89" s="9"/>
      <c r="K89" s="172"/>
    </row>
    <row r="90" spans="1:11" ht="15.75" customHeight="1" x14ac:dyDescent="0.3">
      <c r="A90" s="168"/>
      <c r="B90" s="9" t="s">
        <v>772</v>
      </c>
      <c r="C90"/>
      <c r="E90" s="8"/>
      <c r="J90" s="9"/>
      <c r="K90" s="172"/>
    </row>
    <row r="91" spans="1:11" ht="15.75" customHeight="1" x14ac:dyDescent="0.3">
      <c r="A91" s="170" t="s">
        <v>449</v>
      </c>
      <c r="B91" s="173" t="s">
        <v>774</v>
      </c>
      <c r="C91"/>
      <c r="E91" s="9" t="s">
        <v>773</v>
      </c>
      <c r="J91" s="9"/>
      <c r="K91" s="172"/>
    </row>
    <row r="92" spans="1:11" ht="15.75" customHeight="1" x14ac:dyDescent="0.3">
      <c r="A92" s="168"/>
      <c r="B92" s="9" t="s">
        <v>775</v>
      </c>
      <c r="C92"/>
      <c r="E92" s="8"/>
      <c r="J92" s="9"/>
      <c r="K92" s="172"/>
    </row>
    <row r="93" spans="1:11" ht="15.75" customHeight="1" x14ac:dyDescent="0.3">
      <c r="A93" s="174" t="s">
        <v>449</v>
      </c>
      <c r="B93" s="148" t="s">
        <v>1717</v>
      </c>
      <c r="C93" s="148"/>
      <c r="D93" s="148"/>
      <c r="E93" s="9" t="s">
        <v>776</v>
      </c>
      <c r="J93" s="9"/>
      <c r="K93" s="172"/>
    </row>
    <row r="94" spans="1:11" ht="15.75" customHeight="1" x14ac:dyDescent="0.3">
      <c r="A94" s="170" t="s">
        <v>449</v>
      </c>
      <c r="B94" s="69" t="s">
        <v>1718</v>
      </c>
      <c r="C94"/>
      <c r="E94" s="9" t="s">
        <v>776</v>
      </c>
      <c r="J94" s="9"/>
      <c r="K94" s="172"/>
    </row>
    <row r="95" spans="1:11" ht="15.75" customHeight="1" x14ac:dyDescent="0.3">
      <c r="A95" s="170" t="s">
        <v>449</v>
      </c>
      <c r="B95" s="79" t="s">
        <v>1719</v>
      </c>
      <c r="C95"/>
      <c r="E95" s="9" t="s">
        <v>776</v>
      </c>
      <c r="J95" s="9"/>
      <c r="K95" s="172"/>
    </row>
    <row r="96" spans="1:11" x14ac:dyDescent="0.3">
      <c r="A96" s="175" t="s">
        <v>449</v>
      </c>
      <c r="B96" s="69" t="s">
        <v>783</v>
      </c>
      <c r="E96" s="9" t="s">
        <v>785</v>
      </c>
      <c r="F96" s="13"/>
      <c r="G96" s="13"/>
      <c r="H96" s="13"/>
    </row>
    <row r="97" spans="1:10" x14ac:dyDescent="0.3">
      <c r="A97" s="175" t="s">
        <v>449</v>
      </c>
      <c r="B97" s="69" t="s">
        <v>782</v>
      </c>
      <c r="E97" s="9" t="s">
        <v>784</v>
      </c>
      <c r="F97" s="13"/>
      <c r="G97" s="13"/>
      <c r="H97" s="13"/>
    </row>
    <row r="98" spans="1:10" ht="18" x14ac:dyDescent="0.35">
      <c r="A98" s="28"/>
      <c r="B98" s="9" t="s">
        <v>786</v>
      </c>
      <c r="E98" s="171"/>
    </row>
    <row r="99" spans="1:10" x14ac:dyDescent="0.3">
      <c r="A99" s="70" t="s">
        <v>449</v>
      </c>
      <c r="B99" s="76" t="s">
        <v>739</v>
      </c>
      <c r="E99" s="9" t="s">
        <v>789</v>
      </c>
    </row>
    <row r="100" spans="1:10" x14ac:dyDescent="0.3">
      <c r="A100" s="70" t="s">
        <v>449</v>
      </c>
      <c r="B100" s="76" t="s">
        <v>740</v>
      </c>
      <c r="E100" s="9" t="s">
        <v>788</v>
      </c>
      <c r="J100" s="168"/>
    </row>
    <row r="101" spans="1:10" x14ac:dyDescent="0.3">
      <c r="A101" s="70" t="s">
        <v>449</v>
      </c>
      <c r="B101" s="99" t="s">
        <v>778</v>
      </c>
      <c r="E101" s="9" t="s">
        <v>787</v>
      </c>
    </row>
    <row r="102" spans="1:10" x14ac:dyDescent="0.3">
      <c r="A102" s="70"/>
      <c r="B102" s="9" t="s">
        <v>790</v>
      </c>
      <c r="E102" s="9"/>
    </row>
    <row r="103" spans="1:10" x14ac:dyDescent="0.3">
      <c r="A103" s="70" t="s">
        <v>449</v>
      </c>
      <c r="B103" s="82" t="s">
        <v>736</v>
      </c>
      <c r="E103" s="9" t="s">
        <v>791</v>
      </c>
    </row>
    <row r="104" spans="1:10" x14ac:dyDescent="0.3">
      <c r="A104" s="70" t="s">
        <v>449</v>
      </c>
      <c r="B104" s="69" t="s">
        <v>793</v>
      </c>
      <c r="E104" s="9" t="s">
        <v>794</v>
      </c>
    </row>
    <row r="105" spans="1:10" x14ac:dyDescent="0.3">
      <c r="A105" s="70" t="s">
        <v>449</v>
      </c>
      <c r="B105" s="87" t="s">
        <v>750</v>
      </c>
      <c r="E105" s="9" t="s">
        <v>792</v>
      </c>
    </row>
    <row r="106" spans="1:10" x14ac:dyDescent="0.3">
      <c r="A106" s="70"/>
      <c r="B106" s="99"/>
      <c r="E106" s="9"/>
    </row>
    <row r="107" spans="1:10" x14ac:dyDescent="0.3">
      <c r="A107" s="65" t="s">
        <v>795</v>
      </c>
      <c r="B107" s="177" t="s">
        <v>796</v>
      </c>
      <c r="E107" s="9"/>
    </row>
    <row r="108" spans="1:10" x14ac:dyDescent="0.3">
      <c r="A108" s="151">
        <v>1</v>
      </c>
      <c r="B108" s="176" t="s">
        <v>804</v>
      </c>
      <c r="E108" s="9"/>
    </row>
    <row r="109" spans="1:10" x14ac:dyDescent="0.3">
      <c r="A109" s="179">
        <v>2</v>
      </c>
      <c r="B109" s="9" t="s">
        <v>897</v>
      </c>
    </row>
    <row r="110" spans="1:10" x14ac:dyDescent="0.3">
      <c r="A110" s="179"/>
      <c r="B110" s="69" t="s">
        <v>797</v>
      </c>
      <c r="E110" s="9"/>
    </row>
    <row r="111" spans="1:10" x14ac:dyDescent="0.3">
      <c r="A111" s="70"/>
      <c r="B111" s="76" t="s">
        <v>798</v>
      </c>
      <c r="E111" s="9"/>
    </row>
    <row r="112" spans="1:10" x14ac:dyDescent="0.3">
      <c r="A112" s="179">
        <v>3</v>
      </c>
      <c r="B112" s="9" t="s">
        <v>799</v>
      </c>
      <c r="E112" s="9"/>
    </row>
    <row r="113" spans="1:9" x14ac:dyDescent="0.3">
      <c r="A113" s="70"/>
      <c r="B113" s="69" t="s">
        <v>1718</v>
      </c>
      <c r="E113" s="9"/>
    </row>
    <row r="114" spans="1:9" x14ac:dyDescent="0.3">
      <c r="A114" s="70"/>
      <c r="B114" s="79" t="s">
        <v>1719</v>
      </c>
      <c r="C114" s="170"/>
      <c r="D114" s="170"/>
      <c r="E114" s="9"/>
    </row>
    <row r="115" spans="1:9" x14ac:dyDescent="0.3">
      <c r="A115" s="70"/>
      <c r="B115" s="148" t="s">
        <v>1722</v>
      </c>
      <c r="C115" s="170"/>
      <c r="D115" s="170"/>
      <c r="E115" s="9"/>
    </row>
    <row r="116" spans="1:9" x14ac:dyDescent="0.3">
      <c r="A116" s="70"/>
      <c r="B116" s="69" t="s">
        <v>783</v>
      </c>
      <c r="E116" s="9"/>
    </row>
    <row r="117" spans="1:9" x14ac:dyDescent="0.3">
      <c r="A117" s="70"/>
      <c r="B117" s="69" t="s">
        <v>1725</v>
      </c>
      <c r="E117" s="9"/>
      <c r="F117" s="244"/>
    </row>
    <row r="118" spans="1:9" x14ac:dyDescent="0.3">
      <c r="A118" s="70"/>
      <c r="B118" s="148" t="s">
        <v>1724</v>
      </c>
      <c r="E118" s="9"/>
      <c r="F118" s="69"/>
    </row>
    <row r="119" spans="1:9" x14ac:dyDescent="0.3">
      <c r="A119" s="179">
        <v>4</v>
      </c>
      <c r="B119" s="9" t="s">
        <v>801</v>
      </c>
      <c r="E119" s="9"/>
    </row>
    <row r="120" spans="1:9" x14ac:dyDescent="0.3">
      <c r="B120" s="76" t="s">
        <v>802</v>
      </c>
      <c r="C120" s="180"/>
      <c r="D120" s="180"/>
      <c r="E120" s="180"/>
      <c r="F120" s="180"/>
    </row>
    <row r="121" spans="1:9" x14ac:dyDescent="0.3">
      <c r="A121" s="150">
        <v>5</v>
      </c>
      <c r="B121" s="9" t="s">
        <v>803</v>
      </c>
    </row>
    <row r="122" spans="1:9" ht="18" x14ac:dyDescent="0.35">
      <c r="A122" s="1"/>
      <c r="B122" s="285" t="s">
        <v>807</v>
      </c>
      <c r="C122" s="285"/>
      <c r="D122" s="285"/>
      <c r="E122" s="285"/>
    </row>
    <row r="123" spans="1:9" ht="18" x14ac:dyDescent="0.35">
      <c r="A123" s="1"/>
      <c r="B123" s="285" t="s">
        <v>806</v>
      </c>
      <c r="C123" s="285"/>
      <c r="D123" s="285"/>
      <c r="E123" s="285"/>
    </row>
    <row r="124" spans="1:9" ht="18" x14ac:dyDescent="0.35">
      <c r="A124" s="1"/>
      <c r="B124" s="285" t="s">
        <v>805</v>
      </c>
      <c r="C124" s="285"/>
      <c r="D124" s="285"/>
      <c r="E124" s="285"/>
    </row>
    <row r="125" spans="1:9" ht="18" x14ac:dyDescent="0.35">
      <c r="A125" s="1"/>
      <c r="B125" s="1"/>
    </row>
    <row r="126" spans="1:9" ht="18" x14ac:dyDescent="0.35">
      <c r="A126" s="73" t="s">
        <v>490</v>
      </c>
      <c r="B126" s="74" t="s">
        <v>401</v>
      </c>
      <c r="C126" s="113" t="s">
        <v>548</v>
      </c>
      <c r="D126" s="69"/>
      <c r="F126" s="69"/>
      <c r="G126" s="69"/>
    </row>
    <row r="127" spans="1:9" ht="18" x14ac:dyDescent="0.35">
      <c r="A127" s="73"/>
      <c r="B127" s="69" t="s">
        <v>809</v>
      </c>
      <c r="C127" s="113"/>
      <c r="D127" s="69"/>
      <c r="E127" s="69"/>
      <c r="F127" s="69"/>
      <c r="G127" s="69"/>
    </row>
    <row r="128" spans="1:9" x14ac:dyDescent="0.3">
      <c r="A128" s="181" t="s">
        <v>810</v>
      </c>
      <c r="B128" s="288" t="s">
        <v>450</v>
      </c>
      <c r="C128" s="288"/>
      <c r="D128" s="288"/>
      <c r="E128" s="288"/>
      <c r="F128" s="9"/>
      <c r="G128" s="9"/>
      <c r="H128" s="9"/>
      <c r="I128" s="9"/>
    </row>
    <row r="129" spans="1:10" x14ac:dyDescent="0.3">
      <c r="A129" s="9"/>
      <c r="B129" s="65" t="s">
        <v>451</v>
      </c>
      <c r="C129" s="150"/>
      <c r="D129" s="9"/>
      <c r="E129" s="9"/>
      <c r="F129" s="9"/>
      <c r="G129" s="9"/>
      <c r="H129" s="9"/>
      <c r="I129" s="9"/>
    </row>
    <row r="130" spans="1:10" x14ac:dyDescent="0.3">
      <c r="A130" s="9" t="s">
        <v>458</v>
      </c>
      <c r="B130" s="9" t="s">
        <v>452</v>
      </c>
      <c r="C130" s="150"/>
      <c r="D130" s="9"/>
      <c r="E130" s="9"/>
      <c r="F130" s="9"/>
      <c r="G130" s="9"/>
      <c r="H130" s="9"/>
      <c r="I130" s="9"/>
    </row>
    <row r="131" spans="1:10" x14ac:dyDescent="0.3">
      <c r="A131" s="9" t="s">
        <v>458</v>
      </c>
      <c r="B131" s="9" t="s">
        <v>453</v>
      </c>
      <c r="C131" s="150"/>
      <c r="D131" s="9"/>
      <c r="E131" s="9"/>
      <c r="F131" s="9"/>
      <c r="G131" s="9"/>
      <c r="H131" s="9"/>
      <c r="I131" s="9"/>
    </row>
    <row r="132" spans="1:10" x14ac:dyDescent="0.3">
      <c r="A132" s="9" t="s">
        <v>458</v>
      </c>
      <c r="B132" s="71" t="s">
        <v>454</v>
      </c>
      <c r="C132" s="150"/>
      <c r="D132" s="9"/>
      <c r="E132" s="9"/>
      <c r="F132" s="9"/>
      <c r="G132" s="9"/>
      <c r="H132" s="9"/>
      <c r="I132" s="9"/>
    </row>
    <row r="133" spans="1:10" x14ac:dyDescent="0.3">
      <c r="A133" s="9" t="s">
        <v>458</v>
      </c>
      <c r="B133" s="71" t="s">
        <v>455</v>
      </c>
      <c r="C133" s="150"/>
      <c r="D133" s="9"/>
      <c r="E133" s="9"/>
      <c r="F133" s="9"/>
      <c r="G133" s="9"/>
      <c r="H133" s="9"/>
      <c r="I133" s="9"/>
    </row>
    <row r="134" spans="1:10" x14ac:dyDescent="0.3">
      <c r="A134" s="9" t="s">
        <v>458</v>
      </c>
      <c r="B134" s="13" t="s">
        <v>456</v>
      </c>
      <c r="C134" s="150"/>
      <c r="D134" s="9"/>
      <c r="E134" s="9"/>
      <c r="F134" s="9"/>
      <c r="G134" s="9"/>
      <c r="H134" s="9"/>
      <c r="I134" s="9"/>
    </row>
    <row r="135" spans="1:10" x14ac:dyDescent="0.3">
      <c r="A135" s="9" t="s">
        <v>458</v>
      </c>
      <c r="B135" s="13" t="s">
        <v>457</v>
      </c>
      <c r="C135" s="150"/>
      <c r="D135" s="9"/>
      <c r="E135" s="9"/>
      <c r="F135" s="9"/>
      <c r="G135" s="9"/>
      <c r="H135" s="9"/>
      <c r="I135" s="9"/>
    </row>
    <row r="137" spans="1:10" ht="18" x14ac:dyDescent="0.35">
      <c r="A137" s="73" t="s">
        <v>491</v>
      </c>
      <c r="B137" s="73" t="s">
        <v>402</v>
      </c>
      <c r="C137" s="113" t="s">
        <v>549</v>
      </c>
      <c r="F137" s="76"/>
      <c r="G137" s="76"/>
      <c r="H137" s="76"/>
      <c r="I137" s="2"/>
    </row>
    <row r="138" spans="1:10" ht="18" x14ac:dyDescent="0.35">
      <c r="A138" s="73"/>
      <c r="B138" s="99" t="s">
        <v>808</v>
      </c>
      <c r="C138" s="99"/>
      <c r="D138" s="98"/>
      <c r="E138" s="98"/>
      <c r="F138" s="76"/>
      <c r="G138" s="76"/>
      <c r="H138" s="76"/>
      <c r="I138" s="2"/>
    </row>
    <row r="139" spans="1:10" x14ac:dyDescent="0.3">
      <c r="A139" s="13" t="s">
        <v>461</v>
      </c>
      <c r="B139" s="285" t="s">
        <v>459</v>
      </c>
      <c r="C139" s="285"/>
      <c r="D139" s="285"/>
      <c r="E139" s="285"/>
      <c r="F139" s="285"/>
    </row>
    <row r="141" spans="1:10" ht="18" x14ac:dyDescent="0.35">
      <c r="A141" s="73" t="s">
        <v>492</v>
      </c>
      <c r="B141" s="73" t="s">
        <v>403</v>
      </c>
      <c r="C141" s="113" t="s">
        <v>550</v>
      </c>
    </row>
    <row r="142" spans="1:10" x14ac:dyDescent="0.3">
      <c r="A142" s="9" t="s">
        <v>466</v>
      </c>
      <c r="B142" s="9" t="s">
        <v>462</v>
      </c>
      <c r="C142" s="150"/>
      <c r="D142" s="9"/>
      <c r="F142" s="92"/>
      <c r="G142" s="92"/>
      <c r="H142" s="92"/>
      <c r="I142" s="92"/>
      <c r="J142" s="92"/>
    </row>
    <row r="143" spans="1:10" x14ac:dyDescent="0.3">
      <c r="A143" s="9"/>
      <c r="B143" s="92" t="s">
        <v>480</v>
      </c>
      <c r="C143" s="150"/>
      <c r="D143" s="9"/>
      <c r="E143" s="92"/>
      <c r="F143" s="92"/>
      <c r="G143" s="92"/>
      <c r="H143" s="92"/>
      <c r="I143" s="92"/>
      <c r="J143" s="92"/>
    </row>
    <row r="144" spans="1:10" x14ac:dyDescent="0.3">
      <c r="A144" s="9"/>
      <c r="B144" s="285" t="s">
        <v>463</v>
      </c>
      <c r="C144" s="285"/>
      <c r="D144" s="285"/>
      <c r="E144" s="285"/>
      <c r="F144" s="9"/>
      <c r="G144" s="9"/>
      <c r="H144" s="9"/>
    </row>
    <row r="145" spans="1:8" x14ac:dyDescent="0.3">
      <c r="A145" s="9" t="s">
        <v>467</v>
      </c>
      <c r="B145" s="96" t="s">
        <v>473</v>
      </c>
      <c r="C145" s="158"/>
      <c r="D145" s="9"/>
      <c r="E145" s="9"/>
      <c r="F145" s="9"/>
      <c r="G145" s="9"/>
      <c r="H145" s="9"/>
    </row>
    <row r="146" spans="1:8" x14ac:dyDescent="0.3">
      <c r="A146" s="9"/>
      <c r="B146" s="289" t="s">
        <v>472</v>
      </c>
      <c r="C146" s="289"/>
      <c r="D146" s="289"/>
      <c r="E146" s="289"/>
      <c r="F146" s="9"/>
      <c r="G146" s="9"/>
      <c r="H146" s="9"/>
    </row>
    <row r="147" spans="1:8" x14ac:dyDescent="0.3">
      <c r="A147" s="9"/>
      <c r="B147" s="281" t="s">
        <v>471</v>
      </c>
      <c r="C147" s="281"/>
      <c r="D147" s="281"/>
      <c r="E147" s="281"/>
      <c r="F147" s="9"/>
      <c r="G147" s="9"/>
      <c r="H147" s="9"/>
    </row>
    <row r="148" spans="1:8" x14ac:dyDescent="0.3">
      <c r="A148" s="9" t="s">
        <v>469</v>
      </c>
      <c r="B148" s="72" t="s">
        <v>474</v>
      </c>
      <c r="C148" s="98"/>
      <c r="D148" s="13"/>
      <c r="E148" s="13"/>
      <c r="F148" s="9"/>
      <c r="G148" s="9"/>
      <c r="H148" s="9"/>
    </row>
    <row r="149" spans="1:8" x14ac:dyDescent="0.3">
      <c r="A149" s="9"/>
      <c r="B149" s="69" t="s">
        <v>465</v>
      </c>
      <c r="C149" s="158"/>
      <c r="D149" s="13"/>
      <c r="E149" s="13"/>
      <c r="F149" s="9"/>
      <c r="G149" s="9"/>
      <c r="H149" s="9"/>
    </row>
    <row r="150" spans="1:8" x14ac:dyDescent="0.3">
      <c r="A150" s="9" t="s">
        <v>468</v>
      </c>
      <c r="B150" s="91" t="s">
        <v>475</v>
      </c>
      <c r="C150" s="158"/>
      <c r="D150" s="13"/>
      <c r="E150" s="13"/>
      <c r="F150" s="9"/>
      <c r="G150" s="9"/>
      <c r="H150" s="9"/>
    </row>
    <row r="151" spans="1:8" x14ac:dyDescent="0.3">
      <c r="A151" s="9"/>
      <c r="B151" s="93" t="s">
        <v>464</v>
      </c>
      <c r="C151" s="159"/>
      <c r="D151" s="13"/>
      <c r="E151" s="13"/>
      <c r="F151" s="66"/>
      <c r="G151" s="9"/>
      <c r="H151" s="9"/>
    </row>
    <row r="152" spans="1:8" x14ac:dyDescent="0.3">
      <c r="A152" s="9" t="s">
        <v>470</v>
      </c>
      <c r="B152" s="97" t="s">
        <v>476</v>
      </c>
      <c r="C152" s="159"/>
      <c r="D152" s="13"/>
      <c r="E152" s="13"/>
      <c r="F152" s="66"/>
      <c r="G152" s="9"/>
      <c r="H152" s="9"/>
    </row>
    <row r="153" spans="1:8" x14ac:dyDescent="0.3">
      <c r="B153" s="286" t="s">
        <v>1726</v>
      </c>
      <c r="C153" s="286"/>
      <c r="D153" s="286"/>
      <c r="E153" s="286"/>
      <c r="F153" s="9"/>
      <c r="G153" s="9"/>
      <c r="H153" s="9"/>
    </row>
    <row r="154" spans="1:8" x14ac:dyDescent="0.3">
      <c r="B154" s="286" t="s">
        <v>1727</v>
      </c>
      <c r="C154" s="286"/>
      <c r="D154" s="286"/>
      <c r="E154" s="13"/>
      <c r="F154" s="9"/>
      <c r="G154" s="9"/>
      <c r="H154" s="9"/>
    </row>
    <row r="155" spans="1:8" x14ac:dyDescent="0.3">
      <c r="C155" s="150"/>
      <c r="D155" s="9"/>
      <c r="E155" s="9"/>
      <c r="F155" s="9"/>
      <c r="G155" s="9"/>
      <c r="H155" s="9"/>
    </row>
    <row r="156" spans="1:8" ht="18" x14ac:dyDescent="0.35">
      <c r="A156" s="73" t="s">
        <v>493</v>
      </c>
      <c r="B156" s="73" t="s">
        <v>817</v>
      </c>
      <c r="C156" s="113" t="s">
        <v>551</v>
      </c>
    </row>
    <row r="157" spans="1:8" x14ac:dyDescent="0.3">
      <c r="A157" s="2">
        <v>1</v>
      </c>
      <c r="B157" s="99" t="s">
        <v>481</v>
      </c>
      <c r="C157" s="98"/>
      <c r="D157" s="99"/>
      <c r="E157" s="99"/>
      <c r="F157" s="67"/>
    </row>
    <row r="158" spans="1:8" x14ac:dyDescent="0.3">
      <c r="A158" s="2">
        <v>2</v>
      </c>
      <c r="B158" s="85" t="s">
        <v>482</v>
      </c>
      <c r="C158" s="155"/>
      <c r="D158" s="85"/>
      <c r="E158" s="95"/>
    </row>
    <row r="159" spans="1:8" x14ac:dyDescent="0.3">
      <c r="A159" s="2">
        <v>3</v>
      </c>
      <c r="B159" s="85" t="s">
        <v>483</v>
      </c>
      <c r="C159" s="155"/>
      <c r="D159" s="85"/>
      <c r="E159" s="95"/>
    </row>
    <row r="160" spans="1:8" x14ac:dyDescent="0.3">
      <c r="A160" s="2">
        <v>4</v>
      </c>
      <c r="B160" s="85" t="s">
        <v>484</v>
      </c>
      <c r="C160" s="155"/>
      <c r="D160" s="95"/>
      <c r="E160" s="95"/>
    </row>
    <row r="161" spans="1:10" x14ac:dyDescent="0.3">
      <c r="A161" s="2">
        <v>5</v>
      </c>
      <c r="B161" s="85" t="s">
        <v>485</v>
      </c>
      <c r="C161" s="155"/>
      <c r="D161" s="85"/>
      <c r="E161" s="85"/>
    </row>
    <row r="162" spans="1:10" x14ac:dyDescent="0.3">
      <c r="A162" s="2">
        <v>6</v>
      </c>
      <c r="B162" s="99" t="s">
        <v>486</v>
      </c>
      <c r="C162" s="98"/>
      <c r="D162" s="95"/>
      <c r="E162" s="95"/>
    </row>
    <row r="163" spans="1:10" x14ac:dyDescent="0.3">
      <c r="A163" s="2">
        <v>7</v>
      </c>
      <c r="B163" s="85" t="s">
        <v>487</v>
      </c>
      <c r="C163" s="158"/>
      <c r="D163" s="95"/>
      <c r="E163" s="95"/>
    </row>
    <row r="165" spans="1:10" ht="18" x14ac:dyDescent="0.35">
      <c r="A165" s="73" t="s">
        <v>494</v>
      </c>
      <c r="B165" s="73" t="s">
        <v>405</v>
      </c>
      <c r="C165" s="113" t="s">
        <v>552</v>
      </c>
      <c r="H165" s="96">
        <v>24</v>
      </c>
      <c r="I165" s="96" t="s">
        <v>1720</v>
      </c>
      <c r="J165" s="96"/>
    </row>
    <row r="166" spans="1:10" ht="18" x14ac:dyDescent="0.35">
      <c r="A166" s="150" t="s">
        <v>822</v>
      </c>
      <c r="B166" s="9" t="s">
        <v>898</v>
      </c>
      <c r="C166" s="113"/>
      <c r="H166" s="245">
        <v>10</v>
      </c>
      <c r="I166" s="96" t="s">
        <v>1721</v>
      </c>
      <c r="J166" s="96"/>
    </row>
    <row r="167" spans="1:10" ht="18" x14ac:dyDescent="0.35">
      <c r="A167" s="150">
        <v>1</v>
      </c>
      <c r="B167" s="69" t="s">
        <v>520</v>
      </c>
      <c r="C167" s="113"/>
      <c r="E167" t="s">
        <v>899</v>
      </c>
      <c r="H167" s="245">
        <f>SUM(H165:H166)</f>
        <v>34</v>
      </c>
      <c r="I167" s="96"/>
      <c r="J167" s="96"/>
    </row>
    <row r="168" spans="1:10" ht="18" x14ac:dyDescent="0.35">
      <c r="A168" s="150">
        <v>2</v>
      </c>
      <c r="B168" s="69" t="s">
        <v>418</v>
      </c>
      <c r="C168" s="113"/>
    </row>
    <row r="169" spans="1:10" x14ac:dyDescent="0.3">
      <c r="A169" s="150">
        <v>3</v>
      </c>
      <c r="B169" s="79" t="s">
        <v>780</v>
      </c>
      <c r="C169"/>
      <c r="D169" s="182"/>
      <c r="E169" s="183" t="s">
        <v>811</v>
      </c>
    </row>
    <row r="170" spans="1:10" ht="18" x14ac:dyDescent="0.35">
      <c r="A170" s="150"/>
      <c r="B170" s="79" t="s">
        <v>781</v>
      </c>
      <c r="C170" s="113"/>
      <c r="E170" s="183" t="s">
        <v>812</v>
      </c>
    </row>
    <row r="171" spans="1:10" ht="18" x14ac:dyDescent="0.35">
      <c r="A171" s="150"/>
      <c r="B171" s="79" t="s">
        <v>800</v>
      </c>
      <c r="C171" s="113"/>
      <c r="E171" s="183" t="s">
        <v>813</v>
      </c>
    </row>
    <row r="172" spans="1:10" ht="18" x14ac:dyDescent="0.35">
      <c r="A172" s="150"/>
      <c r="B172" s="69" t="s">
        <v>783</v>
      </c>
      <c r="C172" s="113"/>
      <c r="E172" s="183" t="s">
        <v>814</v>
      </c>
    </row>
    <row r="173" spans="1:10" ht="18" x14ac:dyDescent="0.35">
      <c r="A173" s="150">
        <v>4</v>
      </c>
      <c r="B173" s="69" t="s">
        <v>815</v>
      </c>
      <c r="C173" s="113"/>
      <c r="E173" s="178">
        <v>2022</v>
      </c>
    </row>
    <row r="174" spans="1:10" ht="18" x14ac:dyDescent="0.35">
      <c r="A174" s="150"/>
      <c r="B174" s="76" t="s">
        <v>816</v>
      </c>
      <c r="C174" s="113"/>
      <c r="E174" s="178">
        <v>2023</v>
      </c>
    </row>
    <row r="175" spans="1:10" ht="18" x14ac:dyDescent="0.35">
      <c r="A175" s="150">
        <v>5</v>
      </c>
      <c r="B175" s="9" t="s">
        <v>397</v>
      </c>
      <c r="C175" s="113"/>
    </row>
    <row r="176" spans="1:10" ht="18" x14ac:dyDescent="0.35">
      <c r="A176" s="150">
        <v>6</v>
      </c>
      <c r="B176" s="69" t="s">
        <v>520</v>
      </c>
      <c r="C176" s="113"/>
      <c r="E176" t="s">
        <v>818</v>
      </c>
    </row>
    <row r="177" spans="1:5" ht="18" x14ac:dyDescent="0.35">
      <c r="A177" s="150">
        <v>7</v>
      </c>
      <c r="B177" s="69" t="s">
        <v>512</v>
      </c>
      <c r="C177" s="113"/>
    </row>
    <row r="178" spans="1:5" ht="18" x14ac:dyDescent="0.35">
      <c r="A178" s="150"/>
      <c r="B178" s="76" t="s">
        <v>821</v>
      </c>
      <c r="C178" s="113"/>
      <c r="E178" s="184" t="s">
        <v>819</v>
      </c>
    </row>
    <row r="179" spans="1:5" ht="18" x14ac:dyDescent="0.35">
      <c r="A179" s="150"/>
      <c r="B179" s="69" t="s">
        <v>527</v>
      </c>
      <c r="C179" s="113"/>
      <c r="E179" s="185" t="s">
        <v>820</v>
      </c>
    </row>
    <row r="180" spans="1:5" ht="18" x14ac:dyDescent="0.35">
      <c r="A180" s="150">
        <v>8</v>
      </c>
      <c r="B180" s="9" t="s">
        <v>397</v>
      </c>
      <c r="C180" s="113"/>
    </row>
    <row r="181" spans="1:5" ht="18" x14ac:dyDescent="0.35">
      <c r="A181" s="150">
        <v>9</v>
      </c>
      <c r="B181" s="9" t="s">
        <v>397</v>
      </c>
      <c r="C181" s="113"/>
    </row>
    <row r="182" spans="1:5" ht="18" x14ac:dyDescent="0.35">
      <c r="A182" s="150">
        <v>10</v>
      </c>
      <c r="B182" s="87" t="s">
        <v>824</v>
      </c>
      <c r="C182" s="113"/>
      <c r="E182" s="186" t="s">
        <v>823</v>
      </c>
    </row>
    <row r="183" spans="1:5" ht="18" x14ac:dyDescent="0.35">
      <c r="A183" s="150">
        <v>11</v>
      </c>
      <c r="B183" s="9" t="s">
        <v>397</v>
      </c>
      <c r="C183" s="113"/>
    </row>
    <row r="184" spans="1:5" ht="18" x14ac:dyDescent="0.35">
      <c r="A184" s="150">
        <v>12</v>
      </c>
      <c r="B184" s="9" t="s">
        <v>397</v>
      </c>
      <c r="C184" s="113"/>
    </row>
    <row r="185" spans="1:5" x14ac:dyDescent="0.3">
      <c r="A185" s="150">
        <v>13</v>
      </c>
      <c r="B185" s="89" t="s">
        <v>827</v>
      </c>
      <c r="C185" s="187"/>
      <c r="D185" s="2"/>
    </row>
    <row r="186" spans="1:5" x14ac:dyDescent="0.3">
      <c r="A186" s="150"/>
      <c r="B186" s="89" t="s">
        <v>828</v>
      </c>
      <c r="C186" s="187"/>
      <c r="D186" s="2"/>
    </row>
    <row r="187" spans="1:5" x14ac:dyDescent="0.3">
      <c r="A187" s="150"/>
      <c r="B187" s="89" t="s">
        <v>825</v>
      </c>
      <c r="C187" s="187"/>
      <c r="D187" s="2"/>
    </row>
    <row r="188" spans="1:5" x14ac:dyDescent="0.3">
      <c r="A188" s="150"/>
      <c r="B188" s="88" t="s">
        <v>826</v>
      </c>
      <c r="C188" s="188"/>
      <c r="D188" s="188"/>
    </row>
    <row r="189" spans="1:5" x14ac:dyDescent="0.3">
      <c r="A189" s="150"/>
      <c r="B189" s="89" t="s">
        <v>900</v>
      </c>
      <c r="C189" s="187"/>
      <c r="D189" s="2"/>
    </row>
    <row r="190" spans="1:5" ht="18" x14ac:dyDescent="0.35">
      <c r="A190" s="150">
        <v>14</v>
      </c>
      <c r="B190" s="69" t="s">
        <v>829</v>
      </c>
      <c r="C190" s="113"/>
    </row>
    <row r="191" spans="1:5" ht="18" x14ac:dyDescent="0.35">
      <c r="A191" s="150"/>
      <c r="B191" s="76" t="s">
        <v>831</v>
      </c>
      <c r="C191" s="113"/>
    </row>
    <row r="192" spans="1:5" ht="18" x14ac:dyDescent="0.35">
      <c r="A192" s="150">
        <v>15</v>
      </c>
      <c r="B192" s="69" t="s">
        <v>830</v>
      </c>
      <c r="C192" s="113"/>
    </row>
    <row r="193" spans="1:10" ht="18" x14ac:dyDescent="0.35">
      <c r="A193" s="150"/>
      <c r="B193" s="76" t="s">
        <v>832</v>
      </c>
      <c r="C193" s="113"/>
    </row>
    <row r="194" spans="1:10" ht="18" x14ac:dyDescent="0.35">
      <c r="A194" s="150">
        <v>16</v>
      </c>
      <c r="B194" s="87" t="s">
        <v>833</v>
      </c>
      <c r="C194" s="113"/>
    </row>
    <row r="195" spans="1:10" ht="18" x14ac:dyDescent="0.35">
      <c r="A195" s="150">
        <v>17</v>
      </c>
      <c r="B195" s="87" t="s">
        <v>544</v>
      </c>
      <c r="C195" s="113"/>
    </row>
    <row r="196" spans="1:10" ht="18" x14ac:dyDescent="0.35">
      <c r="A196" s="150">
        <v>18</v>
      </c>
      <c r="B196" s="87" t="s">
        <v>545</v>
      </c>
      <c r="C196" s="113"/>
    </row>
    <row r="197" spans="1:10" ht="18" x14ac:dyDescent="0.35">
      <c r="A197" s="150">
        <v>19</v>
      </c>
      <c r="B197" s="87" t="s">
        <v>296</v>
      </c>
      <c r="C197" s="113"/>
    </row>
    <row r="198" spans="1:10" ht="18" x14ac:dyDescent="0.35">
      <c r="A198" s="150"/>
      <c r="B198" s="87" t="s">
        <v>728</v>
      </c>
      <c r="C198" s="113"/>
    </row>
    <row r="199" spans="1:10" ht="18" x14ac:dyDescent="0.35">
      <c r="A199" s="150">
        <v>20</v>
      </c>
      <c r="B199" s="87" t="s">
        <v>721</v>
      </c>
      <c r="C199" s="113"/>
    </row>
    <row r="200" spans="1:10" ht="18" x14ac:dyDescent="0.35">
      <c r="A200" s="150">
        <v>21</v>
      </c>
      <c r="B200" s="87" t="s">
        <v>721</v>
      </c>
      <c r="C200" s="113"/>
    </row>
    <row r="201" spans="1:10" ht="18" x14ac:dyDescent="0.35">
      <c r="A201" s="150">
        <v>22</v>
      </c>
      <c r="B201" s="87" t="s">
        <v>721</v>
      </c>
      <c r="C201" s="113"/>
    </row>
    <row r="202" spans="1:10" ht="18" x14ac:dyDescent="0.35">
      <c r="A202" s="150">
        <v>23</v>
      </c>
      <c r="B202" s="87" t="s">
        <v>834</v>
      </c>
      <c r="C202" s="113"/>
      <c r="E202" t="s">
        <v>835</v>
      </c>
    </row>
    <row r="203" spans="1:10" ht="18" x14ac:dyDescent="0.35">
      <c r="A203" s="150">
        <v>24</v>
      </c>
      <c r="B203" s="87" t="s">
        <v>834</v>
      </c>
      <c r="C203" s="113"/>
      <c r="E203" t="s">
        <v>835</v>
      </c>
    </row>
    <row r="204" spans="1:10" ht="18" x14ac:dyDescent="0.35">
      <c r="A204" s="150">
        <v>25</v>
      </c>
      <c r="B204" s="87" t="s">
        <v>834</v>
      </c>
      <c r="C204" s="113"/>
      <c r="E204" t="s">
        <v>835</v>
      </c>
    </row>
    <row r="205" spans="1:10" ht="18" x14ac:dyDescent="0.35">
      <c r="A205" s="150" t="s">
        <v>1413</v>
      </c>
      <c r="B205" s="69" t="s">
        <v>460</v>
      </c>
      <c r="C205" s="113"/>
      <c r="E205" t="s">
        <v>1728</v>
      </c>
    </row>
    <row r="206" spans="1:10" ht="18" x14ac:dyDescent="0.35">
      <c r="A206" s="150"/>
      <c r="B206" s="3"/>
      <c r="C206" s="113"/>
    </row>
    <row r="207" spans="1:10" ht="18" x14ac:dyDescent="0.35">
      <c r="A207" s="73" t="s">
        <v>495</v>
      </c>
      <c r="B207" s="73" t="s">
        <v>406</v>
      </c>
      <c r="C207" s="113" t="s">
        <v>553</v>
      </c>
      <c r="H207" s="96">
        <v>52</v>
      </c>
      <c r="I207" s="96" t="s">
        <v>1720</v>
      </c>
      <c r="J207" s="96"/>
    </row>
    <row r="208" spans="1:10" ht="18" x14ac:dyDescent="0.35">
      <c r="A208" s="9" t="s">
        <v>891</v>
      </c>
      <c r="B208" s="73"/>
      <c r="C208" s="113"/>
      <c r="H208" s="245">
        <v>4</v>
      </c>
      <c r="I208" s="96" t="s">
        <v>1721</v>
      </c>
      <c r="J208" s="96"/>
    </row>
    <row r="209" spans="1:10" ht="18" x14ac:dyDescent="0.35">
      <c r="A209" s="150">
        <v>1</v>
      </c>
      <c r="B209" s="79" t="s">
        <v>836</v>
      </c>
      <c r="C209" s="113"/>
      <c r="E209" t="s">
        <v>1736</v>
      </c>
      <c r="H209" s="245">
        <v>9</v>
      </c>
      <c r="I209" s="96" t="s">
        <v>1737</v>
      </c>
      <c r="J209" s="96"/>
    </row>
    <row r="210" spans="1:10" ht="18" x14ac:dyDescent="0.35">
      <c r="A210" s="150"/>
      <c r="B210" s="88" t="s">
        <v>838</v>
      </c>
      <c r="C210" s="113"/>
      <c r="E210" t="s">
        <v>837</v>
      </c>
      <c r="H210">
        <f>SUM(H207:H209)</f>
        <v>65</v>
      </c>
    </row>
    <row r="211" spans="1:10" ht="18" x14ac:dyDescent="0.35">
      <c r="A211" s="150"/>
      <c r="B211" s="69" t="s">
        <v>830</v>
      </c>
      <c r="C211" s="113"/>
      <c r="E211" t="s">
        <v>901</v>
      </c>
    </row>
    <row r="212" spans="1:10" ht="18" x14ac:dyDescent="0.35">
      <c r="A212" s="150"/>
      <c r="B212" s="76" t="s">
        <v>839</v>
      </c>
      <c r="C212" s="113"/>
      <c r="E212" t="s">
        <v>902</v>
      </c>
    </row>
    <row r="213" spans="1:10" ht="18" x14ac:dyDescent="0.35">
      <c r="A213" s="150">
        <v>2</v>
      </c>
      <c r="B213" s="9" t="s">
        <v>841</v>
      </c>
      <c r="C213" s="113"/>
    </row>
    <row r="214" spans="1:10" x14ac:dyDescent="0.3">
      <c r="A214" s="150">
        <v>3</v>
      </c>
      <c r="B214" s="99" t="s">
        <v>894</v>
      </c>
      <c r="C214"/>
      <c r="E214" s="189" t="s">
        <v>840</v>
      </c>
    </row>
    <row r="215" spans="1:10" x14ac:dyDescent="0.3">
      <c r="A215" s="150">
        <v>4</v>
      </c>
      <c r="B215" s="242" t="s">
        <v>520</v>
      </c>
      <c r="C215" s="242"/>
      <c r="D215" s="242"/>
      <c r="E215" s="242"/>
    </row>
    <row r="216" spans="1:10" ht="18" x14ac:dyDescent="0.35">
      <c r="A216" s="150">
        <v>5</v>
      </c>
      <c r="B216" s="69" t="s">
        <v>830</v>
      </c>
      <c r="C216" s="113"/>
    </row>
    <row r="217" spans="1:10" ht="18" x14ac:dyDescent="0.35">
      <c r="A217" s="150">
        <v>6</v>
      </c>
      <c r="B217" s="69" t="s">
        <v>421</v>
      </c>
      <c r="C217" s="113"/>
    </row>
    <row r="218" spans="1:10" ht="18" x14ac:dyDescent="0.35">
      <c r="A218" s="150">
        <v>7</v>
      </c>
      <c r="B218" s="9" t="s">
        <v>841</v>
      </c>
      <c r="C218" s="113"/>
    </row>
    <row r="219" spans="1:10" ht="18" x14ac:dyDescent="0.35">
      <c r="A219" s="150">
        <v>8</v>
      </c>
      <c r="B219" s="9" t="s">
        <v>890</v>
      </c>
      <c r="C219" s="113"/>
    </row>
    <row r="220" spans="1:10" ht="18" x14ac:dyDescent="0.35">
      <c r="A220" s="150">
        <v>9</v>
      </c>
      <c r="B220" s="87" t="s">
        <v>99</v>
      </c>
      <c r="C220" s="113"/>
      <c r="E220" s="190" t="s">
        <v>842</v>
      </c>
    </row>
    <row r="221" spans="1:10" ht="18" x14ac:dyDescent="0.35">
      <c r="A221" s="150"/>
      <c r="B221" s="69" t="s">
        <v>844</v>
      </c>
      <c r="C221" s="113"/>
      <c r="E221" s="191" t="s">
        <v>843</v>
      </c>
    </row>
    <row r="222" spans="1:10" ht="18" x14ac:dyDescent="0.35">
      <c r="A222" s="150"/>
      <c r="B222" s="87" t="s">
        <v>845</v>
      </c>
      <c r="C222" s="113"/>
    </row>
    <row r="223" spans="1:10" ht="18" x14ac:dyDescent="0.35">
      <c r="A223" s="150">
        <v>10</v>
      </c>
      <c r="B223" s="79" t="s">
        <v>129</v>
      </c>
      <c r="C223" s="113"/>
    </row>
    <row r="224" spans="1:10" ht="18" x14ac:dyDescent="0.35">
      <c r="A224" s="150">
        <v>11</v>
      </c>
      <c r="B224" s="79" t="s">
        <v>846</v>
      </c>
      <c r="C224" s="113"/>
    </row>
    <row r="225" spans="1:6" ht="18" x14ac:dyDescent="0.35">
      <c r="A225" s="150"/>
      <c r="B225" s="79" t="s">
        <v>847</v>
      </c>
      <c r="C225" s="113"/>
    </row>
    <row r="226" spans="1:6" ht="18" x14ac:dyDescent="0.35">
      <c r="A226" s="150"/>
      <c r="B226" s="79" t="s">
        <v>848</v>
      </c>
      <c r="C226" s="113"/>
    </row>
    <row r="227" spans="1:6" ht="18" x14ac:dyDescent="0.35">
      <c r="A227" s="150"/>
      <c r="B227" s="79" t="s">
        <v>849</v>
      </c>
      <c r="C227" s="113"/>
    </row>
    <row r="228" spans="1:6" ht="18" x14ac:dyDescent="0.35">
      <c r="A228" s="150"/>
      <c r="B228" s="79" t="s">
        <v>850</v>
      </c>
      <c r="C228" s="113"/>
    </row>
    <row r="229" spans="1:6" ht="18" x14ac:dyDescent="0.35">
      <c r="A229" s="150"/>
      <c r="B229" s="79" t="s">
        <v>851</v>
      </c>
      <c r="C229" s="113"/>
      <c r="E229" t="s">
        <v>1729</v>
      </c>
    </row>
    <row r="230" spans="1:6" ht="18" x14ac:dyDescent="0.35">
      <c r="A230" s="150"/>
      <c r="B230" s="79" t="s">
        <v>741</v>
      </c>
      <c r="C230" s="113"/>
    </row>
    <row r="231" spans="1:6" ht="18" x14ac:dyDescent="0.35">
      <c r="A231" s="150">
        <v>12</v>
      </c>
      <c r="B231" s="89" t="s">
        <v>900</v>
      </c>
      <c r="C231" s="113"/>
    </row>
    <row r="232" spans="1:6" ht="18" x14ac:dyDescent="0.35">
      <c r="A232" s="150"/>
      <c r="B232" s="99" t="s">
        <v>507</v>
      </c>
      <c r="C232" s="113"/>
    </row>
    <row r="233" spans="1:6" x14ac:dyDescent="0.3">
      <c r="A233" s="150"/>
      <c r="B233" s="79" t="s">
        <v>852</v>
      </c>
      <c r="C233" s="158"/>
    </row>
    <row r="234" spans="1:6" x14ac:dyDescent="0.3">
      <c r="A234" s="150"/>
      <c r="B234" s="79" t="s">
        <v>853</v>
      </c>
      <c r="C234" s="158"/>
    </row>
    <row r="235" spans="1:6" x14ac:dyDescent="0.3">
      <c r="A235" s="150"/>
      <c r="B235" s="286" t="s">
        <v>857</v>
      </c>
      <c r="C235" s="286"/>
      <c r="E235" s="192" t="s">
        <v>854</v>
      </c>
      <c r="F235" s="192"/>
    </row>
    <row r="236" spans="1:6" x14ac:dyDescent="0.3">
      <c r="A236" s="150"/>
      <c r="B236" s="79" t="s">
        <v>858</v>
      </c>
      <c r="C236" s="158"/>
      <c r="E236" s="192" t="s">
        <v>855</v>
      </c>
      <c r="F236" s="192"/>
    </row>
    <row r="237" spans="1:6" x14ac:dyDescent="0.3">
      <c r="A237" s="150"/>
      <c r="B237" s="79" t="s">
        <v>859</v>
      </c>
      <c r="C237" s="158"/>
      <c r="E237" s="192" t="s">
        <v>856</v>
      </c>
      <c r="F237" s="192"/>
    </row>
    <row r="238" spans="1:6" ht="18" x14ac:dyDescent="0.35">
      <c r="A238" s="150">
        <v>13</v>
      </c>
      <c r="B238" s="87" t="s">
        <v>860</v>
      </c>
      <c r="C238" s="113"/>
    </row>
    <row r="239" spans="1:6" ht="18" x14ac:dyDescent="0.35">
      <c r="A239" s="150"/>
      <c r="B239" s="100" t="s">
        <v>861</v>
      </c>
      <c r="C239" s="113"/>
    </row>
    <row r="240" spans="1:6" ht="18" x14ac:dyDescent="0.35">
      <c r="A240" s="150">
        <v>14</v>
      </c>
      <c r="B240" s="87" t="s">
        <v>862</v>
      </c>
      <c r="C240" s="113"/>
    </row>
    <row r="241" spans="1:5" ht="18" x14ac:dyDescent="0.35">
      <c r="A241" s="150"/>
      <c r="B241" s="69" t="s">
        <v>418</v>
      </c>
      <c r="C241" s="113"/>
    </row>
    <row r="242" spans="1:5" ht="18" x14ac:dyDescent="0.35">
      <c r="A242" s="150"/>
      <c r="B242" s="87" t="s">
        <v>863</v>
      </c>
      <c r="C242" s="113"/>
    </row>
    <row r="243" spans="1:5" ht="18" x14ac:dyDescent="0.35">
      <c r="A243" s="150"/>
      <c r="B243" s="87" t="s">
        <v>1731</v>
      </c>
      <c r="C243" s="113"/>
    </row>
    <row r="244" spans="1:5" ht="18" x14ac:dyDescent="0.35">
      <c r="A244" s="150"/>
      <c r="B244" s="79" t="s">
        <v>1730</v>
      </c>
      <c r="C244" s="113"/>
    </row>
    <row r="245" spans="1:5" ht="18" x14ac:dyDescent="0.35">
      <c r="A245" s="150"/>
      <c r="B245" s="87" t="s">
        <v>865</v>
      </c>
      <c r="C245" s="113"/>
    </row>
    <row r="246" spans="1:5" ht="18" x14ac:dyDescent="0.35">
      <c r="A246" s="150">
        <v>15</v>
      </c>
      <c r="B246" s="87" t="s">
        <v>866</v>
      </c>
      <c r="C246" s="113"/>
    </row>
    <row r="247" spans="1:5" ht="18" x14ac:dyDescent="0.35">
      <c r="A247" s="150"/>
      <c r="B247" s="87" t="s">
        <v>868</v>
      </c>
      <c r="C247" s="113"/>
    </row>
    <row r="248" spans="1:5" ht="18" x14ac:dyDescent="0.35">
      <c r="A248" s="150"/>
      <c r="B248" s="87" t="s">
        <v>867</v>
      </c>
      <c r="C248" s="113"/>
    </row>
    <row r="249" spans="1:5" ht="18" x14ac:dyDescent="0.35">
      <c r="A249" s="150"/>
      <c r="B249" s="87" t="s">
        <v>903</v>
      </c>
      <c r="C249" s="113"/>
    </row>
    <row r="250" spans="1:5" ht="18" x14ac:dyDescent="0.35">
      <c r="A250" s="150">
        <v>16</v>
      </c>
      <c r="B250" s="99" t="s">
        <v>486</v>
      </c>
      <c r="C250" s="113"/>
    </row>
    <row r="251" spans="1:5" ht="18" x14ac:dyDescent="0.35">
      <c r="A251" s="150"/>
      <c r="B251" s="88" t="s">
        <v>826</v>
      </c>
      <c r="C251" s="113"/>
    </row>
    <row r="252" spans="1:5" ht="18" x14ac:dyDescent="0.35">
      <c r="A252" s="150"/>
      <c r="B252" s="87" t="s">
        <v>869</v>
      </c>
      <c r="C252" s="113"/>
    </row>
    <row r="253" spans="1:5" x14ac:dyDescent="0.3">
      <c r="A253" s="150">
        <v>17</v>
      </c>
      <c r="B253" s="79" t="s">
        <v>870</v>
      </c>
      <c r="C253" s="158"/>
      <c r="D253" s="95"/>
      <c r="E253" s="95"/>
    </row>
    <row r="254" spans="1:5" x14ac:dyDescent="0.3">
      <c r="A254" s="150"/>
      <c r="B254" s="87" t="s">
        <v>871</v>
      </c>
      <c r="C254" s="158"/>
      <c r="D254" s="95"/>
      <c r="E254" t="s">
        <v>1735</v>
      </c>
    </row>
    <row r="255" spans="1:5" x14ac:dyDescent="0.3">
      <c r="A255" s="150">
        <v>18</v>
      </c>
      <c r="B255" s="87" t="s">
        <v>872</v>
      </c>
      <c r="C255" s="158"/>
      <c r="D255" s="95"/>
      <c r="E255" t="s">
        <v>1735</v>
      </c>
    </row>
    <row r="256" spans="1:5" x14ac:dyDescent="0.3">
      <c r="A256" s="150"/>
      <c r="B256" s="87" t="s">
        <v>873</v>
      </c>
      <c r="C256" s="158"/>
      <c r="D256" s="95"/>
      <c r="E256" s="95"/>
    </row>
    <row r="257" spans="1:5" x14ac:dyDescent="0.3">
      <c r="A257" s="150">
        <v>19</v>
      </c>
      <c r="B257" s="96" t="s">
        <v>841</v>
      </c>
      <c r="C257" s="158"/>
      <c r="D257" s="95"/>
      <c r="E257" s="95"/>
    </row>
    <row r="258" spans="1:5" x14ac:dyDescent="0.3">
      <c r="A258" s="150">
        <v>20</v>
      </c>
      <c r="B258" s="87" t="s">
        <v>877</v>
      </c>
      <c r="C258" s="158"/>
      <c r="D258" s="95"/>
      <c r="E258" t="s">
        <v>1735</v>
      </c>
    </row>
    <row r="259" spans="1:5" x14ac:dyDescent="0.3">
      <c r="A259" s="150"/>
      <c r="B259" s="76" t="s">
        <v>874</v>
      </c>
      <c r="C259" s="158"/>
      <c r="D259" s="95"/>
      <c r="E259" s="95"/>
    </row>
    <row r="260" spans="1:5" x14ac:dyDescent="0.3">
      <c r="A260" s="150">
        <v>21</v>
      </c>
      <c r="B260" s="87" t="s">
        <v>875</v>
      </c>
      <c r="C260" s="158"/>
      <c r="D260" s="95"/>
      <c r="E260" s="95"/>
    </row>
    <row r="261" spans="1:5" x14ac:dyDescent="0.3">
      <c r="A261" s="150"/>
      <c r="B261" s="87" t="s">
        <v>876</v>
      </c>
      <c r="C261" s="158"/>
      <c r="D261" s="95"/>
      <c r="E261" s="95"/>
    </row>
    <row r="262" spans="1:5" x14ac:dyDescent="0.3">
      <c r="A262" s="150"/>
      <c r="B262" s="87" t="s">
        <v>1732</v>
      </c>
      <c r="C262" s="158"/>
      <c r="D262" s="95"/>
      <c r="E262" s="95"/>
    </row>
    <row r="263" spans="1:5" x14ac:dyDescent="0.3">
      <c r="A263" s="150"/>
      <c r="B263" s="87" t="s">
        <v>1733</v>
      </c>
      <c r="C263" s="158"/>
      <c r="D263" s="95"/>
      <c r="E263" s="95"/>
    </row>
    <row r="264" spans="1:5" x14ac:dyDescent="0.3">
      <c r="A264" s="150">
        <v>22</v>
      </c>
      <c r="B264" s="87" t="s">
        <v>878</v>
      </c>
      <c r="C264" s="158"/>
      <c r="D264" s="95"/>
      <c r="E264" t="s">
        <v>1735</v>
      </c>
    </row>
    <row r="265" spans="1:5" x14ac:dyDescent="0.3">
      <c r="A265" s="150"/>
      <c r="B265" s="87" t="s">
        <v>1734</v>
      </c>
      <c r="C265" s="158"/>
      <c r="D265" s="95"/>
      <c r="E265" t="s">
        <v>1735</v>
      </c>
    </row>
    <row r="266" spans="1:5" x14ac:dyDescent="0.3">
      <c r="A266" s="150"/>
      <c r="B266" s="87" t="s">
        <v>879</v>
      </c>
      <c r="C266" s="158"/>
      <c r="D266" s="95"/>
      <c r="E266" t="s">
        <v>1735</v>
      </c>
    </row>
    <row r="267" spans="1:5" x14ac:dyDescent="0.3">
      <c r="A267" s="150">
        <v>23</v>
      </c>
      <c r="B267" s="87" t="s">
        <v>880</v>
      </c>
      <c r="C267" s="158"/>
      <c r="D267" s="95"/>
      <c r="E267" t="s">
        <v>1735</v>
      </c>
    </row>
    <row r="268" spans="1:5" x14ac:dyDescent="0.3">
      <c r="A268" s="150"/>
      <c r="B268" s="87" t="s">
        <v>881</v>
      </c>
      <c r="C268" s="158"/>
      <c r="D268" s="95"/>
      <c r="E268" s="95"/>
    </row>
    <row r="269" spans="1:5" x14ac:dyDescent="0.3">
      <c r="A269" s="150"/>
      <c r="B269" s="87" t="s">
        <v>882</v>
      </c>
      <c r="C269" s="158"/>
      <c r="D269" s="95"/>
      <c r="E269" s="95"/>
    </row>
    <row r="270" spans="1:5" x14ac:dyDescent="0.3">
      <c r="A270" s="150"/>
      <c r="B270" s="87" t="s">
        <v>885</v>
      </c>
      <c r="C270" s="158"/>
      <c r="D270" s="95"/>
      <c r="E270" t="s">
        <v>1735</v>
      </c>
    </row>
    <row r="271" spans="1:5" x14ac:dyDescent="0.3">
      <c r="A271" s="150"/>
      <c r="B271" s="87" t="s">
        <v>883</v>
      </c>
      <c r="C271" s="158"/>
      <c r="D271" s="95"/>
      <c r="E271" s="95"/>
    </row>
    <row r="272" spans="1:5" x14ac:dyDescent="0.3">
      <c r="A272" s="150"/>
      <c r="B272" s="87" t="s">
        <v>904</v>
      </c>
      <c r="C272" s="158"/>
      <c r="D272" s="95"/>
      <c r="E272" t="s">
        <v>1735</v>
      </c>
    </row>
    <row r="273" spans="1:10" x14ac:dyDescent="0.3">
      <c r="A273" s="150"/>
      <c r="B273" s="87" t="s">
        <v>884</v>
      </c>
      <c r="C273" s="158"/>
      <c r="D273" s="95"/>
      <c r="E273" s="95"/>
    </row>
    <row r="274" spans="1:10" ht="18" x14ac:dyDescent="0.35">
      <c r="A274" s="150">
        <v>24</v>
      </c>
      <c r="B274" s="87" t="s">
        <v>886</v>
      </c>
      <c r="C274" s="113"/>
      <c r="E274" t="s">
        <v>1735</v>
      </c>
    </row>
    <row r="275" spans="1:10" x14ac:dyDescent="0.3">
      <c r="A275" s="150">
        <v>25</v>
      </c>
      <c r="B275" s="87" t="s">
        <v>249</v>
      </c>
      <c r="C275" s="158"/>
      <c r="D275" s="95"/>
      <c r="E275" s="95"/>
    </row>
    <row r="276" spans="1:10" x14ac:dyDescent="0.3">
      <c r="A276" s="150"/>
      <c r="B276" s="87" t="s">
        <v>53</v>
      </c>
      <c r="C276" s="158"/>
      <c r="D276" s="95"/>
      <c r="E276" s="95"/>
    </row>
    <row r="277" spans="1:10" x14ac:dyDescent="0.3">
      <c r="A277" s="150"/>
      <c r="B277" s="87" t="s">
        <v>887</v>
      </c>
      <c r="C277" s="158"/>
      <c r="D277" s="95"/>
      <c r="E277" s="95"/>
    </row>
    <row r="278" spans="1:10" x14ac:dyDescent="0.3">
      <c r="A278" s="150">
        <v>26</v>
      </c>
      <c r="B278" s="69" t="s">
        <v>418</v>
      </c>
      <c r="C278" s="158"/>
      <c r="D278" s="95"/>
      <c r="E278" s="95"/>
    </row>
    <row r="279" spans="1:10" x14ac:dyDescent="0.3">
      <c r="A279" s="150"/>
      <c r="B279" s="87" t="s">
        <v>888</v>
      </c>
      <c r="C279" s="158"/>
      <c r="D279" s="95"/>
      <c r="E279" s="95"/>
    </row>
    <row r="280" spans="1:10" x14ac:dyDescent="0.3">
      <c r="A280" s="150"/>
      <c r="B280" s="87" t="s">
        <v>889</v>
      </c>
      <c r="C280" s="158"/>
      <c r="D280" s="95"/>
      <c r="E280" s="95"/>
    </row>
    <row r="281" spans="1:10" x14ac:dyDescent="0.3">
      <c r="A281" s="150"/>
      <c r="B281" s="87"/>
      <c r="C281" s="158"/>
      <c r="D281" s="95"/>
      <c r="E281" s="95"/>
    </row>
    <row r="282" spans="1:10" ht="18" x14ac:dyDescent="0.35">
      <c r="A282" s="74" t="s">
        <v>496</v>
      </c>
      <c r="B282" s="73" t="s">
        <v>407</v>
      </c>
      <c r="C282" s="113" t="s">
        <v>554</v>
      </c>
      <c r="H282" s="96">
        <v>18</v>
      </c>
      <c r="I282" s="96" t="s">
        <v>1720</v>
      </c>
      <c r="J282" s="96"/>
    </row>
    <row r="283" spans="1:10" ht="18" x14ac:dyDescent="0.35">
      <c r="A283" s="13" t="s">
        <v>499</v>
      </c>
      <c r="C283" s="160"/>
      <c r="D283" s="107"/>
      <c r="E283" s="107"/>
      <c r="F283" s="108"/>
      <c r="G283" s="108"/>
      <c r="H283" s="245">
        <v>3</v>
      </c>
      <c r="I283" s="96" t="s">
        <v>1721</v>
      </c>
      <c r="J283" s="96"/>
    </row>
    <row r="284" spans="1:10" ht="18" x14ac:dyDescent="0.35">
      <c r="A284" s="13" t="s">
        <v>502</v>
      </c>
      <c r="C284" s="150"/>
      <c r="D284" s="9"/>
      <c r="E284" s="9"/>
      <c r="F284" s="108"/>
      <c r="G284" s="108"/>
      <c r="H284" s="245">
        <f>SUM(H282:H283)</f>
        <v>21</v>
      </c>
      <c r="I284" s="96"/>
      <c r="J284" s="96"/>
    </row>
    <row r="285" spans="1:10" x14ac:dyDescent="0.3">
      <c r="A285" s="9"/>
      <c r="B285" s="13" t="s">
        <v>522</v>
      </c>
      <c r="C285" s="150"/>
      <c r="D285" s="9"/>
      <c r="E285" s="9"/>
    </row>
    <row r="286" spans="1:10" ht="18" x14ac:dyDescent="0.35">
      <c r="A286" s="9"/>
      <c r="B286" s="13" t="s">
        <v>523</v>
      </c>
      <c r="C286" s="150"/>
      <c r="D286" s="9"/>
      <c r="E286" s="9"/>
      <c r="F286" s="1"/>
      <c r="G286" s="1"/>
      <c r="H286" s="1"/>
    </row>
    <row r="287" spans="1:10" ht="18" x14ac:dyDescent="0.35">
      <c r="A287" s="9"/>
      <c r="B287" s="13" t="s">
        <v>524</v>
      </c>
      <c r="C287" s="150"/>
      <c r="D287" s="9"/>
      <c r="E287" s="9"/>
      <c r="F287" s="1"/>
      <c r="G287" s="1"/>
      <c r="H287" s="1"/>
    </row>
    <row r="288" spans="1:10" ht="18" x14ac:dyDescent="0.35">
      <c r="A288" s="9"/>
      <c r="B288" s="13" t="s">
        <v>500</v>
      </c>
      <c r="C288" s="150"/>
      <c r="D288" s="9"/>
      <c r="E288" s="9"/>
      <c r="F288" s="1"/>
      <c r="G288" s="1"/>
      <c r="H288" s="1"/>
    </row>
    <row r="289" spans="1:8" ht="18" x14ac:dyDescent="0.35">
      <c r="A289" s="9"/>
      <c r="B289" s="13" t="s">
        <v>501</v>
      </c>
      <c r="C289" s="150"/>
      <c r="D289" s="9"/>
      <c r="E289" s="9"/>
      <c r="F289" s="1"/>
      <c r="G289" s="1"/>
      <c r="H289" s="1"/>
    </row>
    <row r="290" spans="1:8" x14ac:dyDescent="0.3">
      <c r="B290" s="76" t="s">
        <v>503</v>
      </c>
      <c r="C290" s="158"/>
    </row>
    <row r="291" spans="1:8" x14ac:dyDescent="0.3">
      <c r="B291" s="76" t="s">
        <v>504</v>
      </c>
      <c r="C291" s="158"/>
    </row>
    <row r="292" spans="1:8" x14ac:dyDescent="0.3">
      <c r="B292" s="99" t="s">
        <v>507</v>
      </c>
      <c r="C292" s="99"/>
    </row>
    <row r="293" spans="1:8" x14ac:dyDescent="0.3">
      <c r="B293" s="76" t="s">
        <v>506</v>
      </c>
      <c r="C293" s="158"/>
    </row>
    <row r="294" spans="1:8" x14ac:dyDescent="0.3">
      <c r="B294" s="76" t="s">
        <v>505</v>
      </c>
      <c r="C294" s="158"/>
    </row>
    <row r="295" spans="1:8" x14ac:dyDescent="0.3">
      <c r="A295" s="109" t="s">
        <v>511</v>
      </c>
      <c r="B295" s="94"/>
      <c r="C295" s="154"/>
      <c r="D295" s="9"/>
      <c r="E295" s="9"/>
    </row>
    <row r="296" spans="1:8" x14ac:dyDescent="0.3">
      <c r="A296" s="101"/>
      <c r="B296" s="69" t="s">
        <v>421</v>
      </c>
      <c r="C296" s="158"/>
      <c r="D296" s="9"/>
      <c r="E296" s="9"/>
    </row>
    <row r="297" spans="1:8" x14ac:dyDescent="0.3">
      <c r="A297" s="101"/>
      <c r="B297" s="69" t="s">
        <v>422</v>
      </c>
      <c r="C297" s="158"/>
      <c r="D297" s="9"/>
      <c r="E297" s="9"/>
    </row>
    <row r="298" spans="1:8" x14ac:dyDescent="0.3">
      <c r="A298" s="107" t="s">
        <v>508</v>
      </c>
      <c r="C298" s="150"/>
      <c r="D298" s="9"/>
      <c r="E298" s="9"/>
      <c r="F298" s="9"/>
      <c r="G298" s="9"/>
      <c r="H298" s="9"/>
    </row>
    <row r="299" spans="1:8" x14ac:dyDescent="0.3">
      <c r="A299" s="11"/>
      <c r="B299" s="76" t="s">
        <v>420</v>
      </c>
      <c r="C299" s="150"/>
      <c r="D299" s="9"/>
      <c r="E299" s="9"/>
      <c r="F299" s="9"/>
      <c r="G299" s="9"/>
      <c r="H299" s="9"/>
    </row>
    <row r="300" spans="1:8" x14ac:dyDescent="0.3">
      <c r="A300" s="11"/>
      <c r="B300" s="69" t="s">
        <v>512</v>
      </c>
      <c r="C300" s="150"/>
      <c r="D300" s="9"/>
      <c r="E300" s="9"/>
      <c r="F300" s="9"/>
      <c r="G300" s="9"/>
      <c r="H300" s="9"/>
    </row>
    <row r="301" spans="1:8" x14ac:dyDescent="0.3">
      <c r="A301" s="11"/>
      <c r="B301" s="69" t="s">
        <v>520</v>
      </c>
      <c r="C301" s="150"/>
      <c r="D301" s="9"/>
      <c r="E301" s="9"/>
      <c r="F301" s="9"/>
      <c r="G301" s="9"/>
      <c r="H301" s="9"/>
    </row>
    <row r="302" spans="1:8" x14ac:dyDescent="0.3">
      <c r="A302" s="11"/>
      <c r="B302" s="69" t="s">
        <v>514</v>
      </c>
      <c r="C302" s="150"/>
      <c r="D302" s="9"/>
      <c r="E302" s="9"/>
      <c r="F302" s="9"/>
      <c r="G302" s="9"/>
      <c r="H302" s="9"/>
    </row>
    <row r="303" spans="1:8" x14ac:dyDescent="0.3">
      <c r="A303" s="11"/>
      <c r="B303" s="88" t="s">
        <v>432</v>
      </c>
      <c r="C303" s="150"/>
      <c r="D303" s="9"/>
      <c r="E303" s="9"/>
      <c r="F303" s="9"/>
      <c r="G303" s="9"/>
      <c r="H303" s="9"/>
    </row>
    <row r="304" spans="1:8" x14ac:dyDescent="0.3">
      <c r="A304" s="107" t="s">
        <v>509</v>
      </c>
      <c r="C304" s="150"/>
      <c r="D304" s="9"/>
      <c r="E304" s="9"/>
      <c r="F304" s="9"/>
      <c r="G304" s="9"/>
      <c r="H304" s="9"/>
    </row>
    <row r="305" spans="1:10" x14ac:dyDescent="0.3">
      <c r="A305" s="11"/>
      <c r="B305" s="87" t="s">
        <v>516</v>
      </c>
      <c r="C305" s="150"/>
      <c r="D305" s="9"/>
      <c r="E305" s="9"/>
      <c r="F305" s="9"/>
      <c r="G305" s="9"/>
      <c r="H305" s="9"/>
    </row>
    <row r="306" spans="1:10" x14ac:dyDescent="0.3">
      <c r="A306" s="11"/>
      <c r="B306" s="87" t="s">
        <v>515</v>
      </c>
      <c r="C306" s="150"/>
      <c r="D306" s="9"/>
      <c r="E306" s="9"/>
      <c r="F306" s="9"/>
      <c r="G306" s="9"/>
      <c r="H306" s="9"/>
    </row>
    <row r="307" spans="1:10" x14ac:dyDescent="0.3">
      <c r="A307" s="11"/>
      <c r="B307" s="87" t="s">
        <v>517</v>
      </c>
      <c r="C307" s="150"/>
      <c r="D307" s="9"/>
      <c r="E307" s="9"/>
      <c r="F307" s="9"/>
      <c r="G307" s="9"/>
      <c r="H307" s="9"/>
    </row>
    <row r="308" spans="1:10" x14ac:dyDescent="0.3">
      <c r="A308" s="11"/>
      <c r="B308" s="87" t="s">
        <v>518</v>
      </c>
      <c r="C308" s="150"/>
      <c r="D308" s="9"/>
      <c r="E308" s="9"/>
      <c r="F308" s="9"/>
      <c r="G308" s="9"/>
      <c r="H308" s="9"/>
    </row>
    <row r="309" spans="1:10" x14ac:dyDescent="0.3">
      <c r="A309" s="11"/>
      <c r="B309" s="87" t="s">
        <v>519</v>
      </c>
      <c r="C309" s="150"/>
      <c r="D309" s="9"/>
      <c r="E309" s="9"/>
      <c r="F309" s="9"/>
      <c r="G309" s="9"/>
      <c r="H309" s="9"/>
    </row>
    <row r="310" spans="1:10" x14ac:dyDescent="0.3">
      <c r="A310" s="11"/>
      <c r="B310" s="69" t="s">
        <v>419</v>
      </c>
      <c r="C310" s="150"/>
      <c r="D310" s="9"/>
      <c r="E310" s="9"/>
      <c r="F310" s="9"/>
      <c r="G310" s="9"/>
      <c r="H310" s="9"/>
    </row>
    <row r="311" spans="1:10" x14ac:dyDescent="0.3">
      <c r="A311" s="11"/>
      <c r="B311" s="69" t="s">
        <v>520</v>
      </c>
      <c r="C311" s="150"/>
      <c r="D311" s="9"/>
      <c r="E311" s="9"/>
      <c r="F311" s="9"/>
      <c r="G311" s="9"/>
      <c r="H311" s="9"/>
    </row>
    <row r="312" spans="1:10" x14ac:dyDescent="0.3">
      <c r="A312" s="107" t="s">
        <v>510</v>
      </c>
      <c r="C312" s="150"/>
      <c r="D312" s="9"/>
      <c r="E312" s="9"/>
      <c r="F312" s="9"/>
      <c r="G312" s="9"/>
      <c r="H312" s="9"/>
    </row>
    <row r="313" spans="1:10" x14ac:dyDescent="0.3">
      <c r="A313" s="102"/>
      <c r="B313" s="69" t="s">
        <v>513</v>
      </c>
      <c r="C313" s="150"/>
      <c r="D313" s="9"/>
      <c r="E313" s="9"/>
      <c r="F313" s="9"/>
      <c r="G313" s="9"/>
      <c r="H313" s="9"/>
    </row>
    <row r="314" spans="1:10" x14ac:dyDescent="0.3">
      <c r="A314" s="102"/>
      <c r="B314" s="88" t="s">
        <v>432</v>
      </c>
      <c r="C314" s="150"/>
      <c r="D314" s="9"/>
      <c r="E314" s="9"/>
      <c r="F314" s="9"/>
      <c r="G314" s="9"/>
      <c r="H314" s="9"/>
    </row>
    <row r="315" spans="1:10" x14ac:dyDescent="0.3">
      <c r="A315" s="103"/>
      <c r="C315" s="150"/>
      <c r="D315" s="9"/>
      <c r="E315" s="9"/>
      <c r="F315" s="9"/>
      <c r="G315" s="9"/>
      <c r="H315" s="9"/>
    </row>
    <row r="316" spans="1:10" ht="18" x14ac:dyDescent="0.35">
      <c r="A316" s="104" t="s">
        <v>497</v>
      </c>
      <c r="B316" s="73" t="s">
        <v>408</v>
      </c>
      <c r="C316" s="113" t="s">
        <v>555</v>
      </c>
      <c r="D316" s="9"/>
      <c r="E316" s="9"/>
      <c r="F316" s="9"/>
      <c r="G316" s="9"/>
      <c r="H316" s="96">
        <v>15</v>
      </c>
      <c r="I316" s="96" t="s">
        <v>1720</v>
      </c>
      <c r="J316" s="96"/>
    </row>
    <row r="317" spans="1:10" x14ac:dyDescent="0.3">
      <c r="A317" s="105"/>
      <c r="B317" s="9" t="s">
        <v>521</v>
      </c>
      <c r="C317" s="150"/>
      <c r="D317" s="9"/>
      <c r="E317" s="9"/>
      <c r="F317" s="9"/>
      <c r="G317" s="9"/>
      <c r="H317" s="245">
        <v>7</v>
      </c>
      <c r="I317" s="96" t="s">
        <v>1721</v>
      </c>
      <c r="J317" s="96"/>
    </row>
    <row r="318" spans="1:10" x14ac:dyDescent="0.3">
      <c r="A318" s="106">
        <v>1</v>
      </c>
      <c r="B318" s="69" t="s">
        <v>520</v>
      </c>
      <c r="C318" s="150"/>
      <c r="D318" s="9"/>
      <c r="E318" s="9"/>
      <c r="F318" s="9"/>
      <c r="G318" s="9"/>
      <c r="H318" s="245">
        <f>SUM(H316:H317)</f>
        <v>22</v>
      </c>
      <c r="I318" s="96"/>
      <c r="J318" s="96"/>
    </row>
    <row r="319" spans="1:10" x14ac:dyDescent="0.3">
      <c r="A319" s="106">
        <v>2</v>
      </c>
      <c r="B319" s="89" t="s">
        <v>525</v>
      </c>
      <c r="C319" s="150"/>
      <c r="D319" s="9"/>
      <c r="E319" s="9"/>
      <c r="F319" s="9"/>
      <c r="G319" s="9"/>
      <c r="H319" s="9"/>
      <c r="I319" s="9"/>
    </row>
    <row r="320" spans="1:10" x14ac:dyDescent="0.3">
      <c r="A320" s="106">
        <v>3</v>
      </c>
      <c r="B320" s="281" t="s">
        <v>530</v>
      </c>
      <c r="C320" s="281"/>
      <c r="D320" s="281"/>
      <c r="E320" s="281"/>
      <c r="F320" s="281"/>
      <c r="G320" s="281"/>
      <c r="H320" s="281"/>
      <c r="I320" s="281"/>
    </row>
    <row r="321" spans="1:9" x14ac:dyDescent="0.3">
      <c r="A321" s="106" t="s">
        <v>528</v>
      </c>
      <c r="B321" s="281" t="s">
        <v>529</v>
      </c>
      <c r="C321" s="281"/>
      <c r="D321" s="281"/>
      <c r="E321" s="281"/>
      <c r="F321" s="281"/>
      <c r="G321" s="281"/>
      <c r="H321" s="281"/>
      <c r="I321" s="281"/>
    </row>
    <row r="322" spans="1:9" x14ac:dyDescent="0.3">
      <c r="A322" s="106">
        <v>4</v>
      </c>
      <c r="B322" s="76" t="s">
        <v>526</v>
      </c>
      <c r="C322" s="150"/>
      <c r="D322" s="9"/>
      <c r="E322" s="9"/>
      <c r="F322" s="9"/>
      <c r="G322" s="9"/>
      <c r="H322" s="9"/>
      <c r="I322" s="9"/>
    </row>
    <row r="323" spans="1:9" x14ac:dyDescent="0.3">
      <c r="A323" s="106">
        <v>5</v>
      </c>
      <c r="B323" s="281" t="s">
        <v>531</v>
      </c>
      <c r="C323" s="281"/>
      <c r="D323" s="281"/>
      <c r="E323" s="281"/>
      <c r="F323" s="281"/>
      <c r="G323" s="281"/>
      <c r="H323" s="9"/>
      <c r="I323" s="9"/>
    </row>
    <row r="324" spans="1:9" x14ac:dyDescent="0.3">
      <c r="A324" s="105" t="s">
        <v>528</v>
      </c>
      <c r="B324" s="281" t="s">
        <v>532</v>
      </c>
      <c r="C324" s="281"/>
      <c r="D324" s="281"/>
      <c r="E324" s="281"/>
      <c r="F324" s="95"/>
      <c r="G324" s="95"/>
      <c r="H324" s="9"/>
      <c r="I324" s="9"/>
    </row>
    <row r="325" spans="1:9" ht="18" x14ac:dyDescent="0.35">
      <c r="A325" s="104"/>
      <c r="B325" s="13" t="s">
        <v>533</v>
      </c>
      <c r="C325" s="150"/>
      <c r="D325" s="9"/>
      <c r="E325" s="9"/>
      <c r="F325" s="9"/>
      <c r="G325" s="9"/>
      <c r="H325" s="9"/>
    </row>
    <row r="326" spans="1:9" x14ac:dyDescent="0.3">
      <c r="A326" s="106">
        <v>1</v>
      </c>
      <c r="B326" s="281" t="s">
        <v>535</v>
      </c>
      <c r="C326" s="281"/>
      <c r="D326" s="281"/>
      <c r="E326" s="281"/>
      <c r="F326" s="9"/>
      <c r="G326" s="9"/>
      <c r="H326" s="9"/>
    </row>
    <row r="327" spans="1:9" x14ac:dyDescent="0.3">
      <c r="A327" s="106">
        <v>2</v>
      </c>
      <c r="B327" s="9" t="s">
        <v>536</v>
      </c>
      <c r="F327" s="9"/>
      <c r="G327" s="9"/>
      <c r="H327" s="9"/>
    </row>
    <row r="328" spans="1:9" x14ac:dyDescent="0.3">
      <c r="A328" s="91">
        <v>3</v>
      </c>
      <c r="B328" s="281" t="s">
        <v>537</v>
      </c>
      <c r="C328" s="281"/>
      <c r="D328" s="281"/>
      <c r="E328" s="281"/>
      <c r="F328" s="281"/>
      <c r="G328" s="281"/>
      <c r="H328" s="81"/>
      <c r="I328" s="81"/>
    </row>
    <row r="329" spans="1:9" x14ac:dyDescent="0.3">
      <c r="A329" s="91">
        <v>4</v>
      </c>
      <c r="B329" s="281" t="s">
        <v>538</v>
      </c>
      <c r="C329" s="281"/>
      <c r="D329" s="281"/>
      <c r="E329" s="281"/>
      <c r="F329" s="281"/>
      <c r="G329" s="281"/>
      <c r="H329" s="81"/>
      <c r="I329" s="81"/>
    </row>
    <row r="330" spans="1:9" x14ac:dyDescent="0.3">
      <c r="A330" s="91">
        <v>5</v>
      </c>
      <c r="B330" s="281" t="s">
        <v>530</v>
      </c>
      <c r="C330" s="281"/>
      <c r="D330" s="281"/>
      <c r="E330" s="281"/>
      <c r="F330" s="281"/>
      <c r="G330" s="281"/>
      <c r="H330" s="281"/>
      <c r="I330" s="281"/>
    </row>
    <row r="331" spans="1:9" x14ac:dyDescent="0.3">
      <c r="A331" s="91" t="s">
        <v>528</v>
      </c>
      <c r="B331" s="281" t="s">
        <v>529</v>
      </c>
      <c r="C331" s="281"/>
      <c r="D331" s="281"/>
      <c r="E331" s="281"/>
      <c r="F331" s="281"/>
      <c r="G331" s="281"/>
      <c r="H331" s="281"/>
      <c r="I331" s="281"/>
    </row>
    <row r="332" spans="1:9" x14ac:dyDescent="0.3">
      <c r="A332" s="91">
        <v>6</v>
      </c>
      <c r="B332" s="281" t="s">
        <v>539</v>
      </c>
      <c r="C332" s="281"/>
      <c r="D332" s="281"/>
      <c r="E332" s="281"/>
      <c r="F332" s="281"/>
      <c r="G332" s="81"/>
      <c r="H332" s="81"/>
      <c r="I332" s="81"/>
    </row>
    <row r="333" spans="1:9" x14ac:dyDescent="0.3">
      <c r="A333" s="91" t="s">
        <v>528</v>
      </c>
      <c r="B333" s="281" t="s">
        <v>540</v>
      </c>
      <c r="C333" s="281"/>
      <c r="D333" s="281"/>
      <c r="E333" s="281"/>
      <c r="F333" s="281"/>
      <c r="G333" s="81"/>
      <c r="H333" s="81"/>
      <c r="I333" s="81"/>
    </row>
    <row r="334" spans="1:9" x14ac:dyDescent="0.3">
      <c r="A334" s="91" t="s">
        <v>528</v>
      </c>
      <c r="B334" s="281" t="s">
        <v>530</v>
      </c>
      <c r="C334" s="281"/>
      <c r="D334" s="281"/>
      <c r="E334" s="281"/>
      <c r="F334" s="281"/>
      <c r="G334" s="281"/>
      <c r="H334" s="281"/>
      <c r="I334" s="281"/>
    </row>
    <row r="335" spans="1:9" x14ac:dyDescent="0.3">
      <c r="A335" s="13" t="s">
        <v>528</v>
      </c>
      <c r="B335" s="281" t="s">
        <v>529</v>
      </c>
      <c r="C335" s="281"/>
      <c r="D335" s="281"/>
      <c r="E335" s="281"/>
      <c r="F335" s="281"/>
      <c r="G335" s="281"/>
      <c r="H335" s="281"/>
      <c r="I335" s="281"/>
    </row>
    <row r="336" spans="1:9" x14ac:dyDescent="0.3">
      <c r="A336" s="13">
        <v>7</v>
      </c>
      <c r="B336" s="76" t="s">
        <v>541</v>
      </c>
      <c r="C336" s="158"/>
      <c r="D336" s="81"/>
      <c r="E336" s="81"/>
      <c r="F336" s="81"/>
      <c r="G336" s="81"/>
      <c r="H336" s="81"/>
      <c r="I336" s="81"/>
    </row>
    <row r="337" spans="1:29" x14ac:dyDescent="0.3">
      <c r="A337" s="13">
        <v>8</v>
      </c>
      <c r="B337" s="281" t="s">
        <v>542</v>
      </c>
      <c r="C337" s="281"/>
      <c r="D337" s="281"/>
      <c r="E337" s="281"/>
      <c r="F337" s="281"/>
      <c r="G337" s="81"/>
      <c r="H337" s="81"/>
      <c r="I337" s="81"/>
    </row>
    <row r="338" spans="1:29" x14ac:dyDescent="0.3">
      <c r="A338" s="13">
        <v>9</v>
      </c>
      <c r="B338" s="281" t="s">
        <v>537</v>
      </c>
      <c r="C338" s="281"/>
      <c r="D338" s="281"/>
      <c r="E338" s="281"/>
      <c r="F338" s="281"/>
      <c r="G338" s="281"/>
      <c r="H338" s="81"/>
      <c r="I338" s="81"/>
    </row>
    <row r="339" spans="1:29" x14ac:dyDescent="0.3">
      <c r="A339" s="13"/>
      <c r="B339" s="13" t="s">
        <v>543</v>
      </c>
      <c r="C339" s="150"/>
      <c r="D339" s="13"/>
      <c r="E339" s="13"/>
      <c r="F339" s="13"/>
      <c r="G339" s="13"/>
      <c r="H339" s="13"/>
      <c r="I339" s="13"/>
    </row>
    <row r="340" spans="1:29" x14ac:dyDescent="0.3">
      <c r="A340" s="13">
        <v>10</v>
      </c>
      <c r="B340" s="281" t="s">
        <v>544</v>
      </c>
      <c r="C340" s="281"/>
      <c r="D340" s="281"/>
      <c r="E340" s="281"/>
      <c r="F340" s="281"/>
      <c r="G340" s="281"/>
      <c r="H340" s="281"/>
      <c r="I340" s="13"/>
    </row>
    <row r="341" spans="1:29" x14ac:dyDescent="0.3">
      <c r="A341" s="13" t="s">
        <v>528</v>
      </c>
      <c r="B341" s="281" t="s">
        <v>545</v>
      </c>
      <c r="C341" s="281"/>
      <c r="D341" s="281"/>
      <c r="E341" s="281"/>
      <c r="F341" s="281"/>
      <c r="G341" s="81"/>
      <c r="H341" s="81"/>
      <c r="I341" s="13"/>
    </row>
    <row r="342" spans="1:29" x14ac:dyDescent="0.3">
      <c r="A342" s="13"/>
      <c r="B342" s="13" t="s">
        <v>905</v>
      </c>
      <c r="C342" s="150"/>
      <c r="D342" s="13"/>
      <c r="E342" s="13"/>
      <c r="F342" s="13"/>
      <c r="G342" s="13"/>
      <c r="H342" s="13"/>
      <c r="I342" s="13"/>
    </row>
    <row r="343" spans="1:29" x14ac:dyDescent="0.3">
      <c r="A343" s="106">
        <v>11</v>
      </c>
      <c r="B343" s="9" t="s">
        <v>534</v>
      </c>
      <c r="C343" s="150"/>
      <c r="D343" s="9"/>
      <c r="E343" s="9"/>
      <c r="F343" s="9"/>
      <c r="G343" s="9"/>
      <c r="H343" s="9"/>
    </row>
    <row r="344" spans="1:29" x14ac:dyDescent="0.3">
      <c r="A344" s="106"/>
      <c r="C344" s="150"/>
      <c r="D344" s="9"/>
      <c r="E344" s="9"/>
      <c r="F344" s="9"/>
      <c r="G344" s="9"/>
      <c r="H344" s="9"/>
    </row>
    <row r="345" spans="1:29" ht="18" x14ac:dyDescent="0.35">
      <c r="A345" s="74" t="s">
        <v>498</v>
      </c>
      <c r="B345" s="73" t="s">
        <v>409</v>
      </c>
      <c r="C345" s="113" t="s">
        <v>556</v>
      </c>
      <c r="D345" s="9"/>
      <c r="E345" s="9"/>
      <c r="F345" s="9"/>
      <c r="G345" s="9"/>
      <c r="H345" s="9"/>
    </row>
    <row r="346" spans="1:29" ht="17.399999999999999" customHeight="1" x14ac:dyDescent="0.35">
      <c r="A346" s="132">
        <v>1</v>
      </c>
      <c r="B346" s="96" t="s">
        <v>557</v>
      </c>
      <c r="C346" s="150"/>
      <c r="D346" s="9"/>
      <c r="E346" s="1"/>
      <c r="F346" s="133">
        <v>2023</v>
      </c>
      <c r="G346" s="134">
        <v>2022</v>
      </c>
      <c r="H346" s="121" t="s">
        <v>558</v>
      </c>
      <c r="I346" s="113"/>
      <c r="N346" s="143"/>
      <c r="O346" s="1"/>
      <c r="Y346" s="73"/>
      <c r="Z346" s="110"/>
      <c r="AA346" s="110"/>
      <c r="AB346" s="110"/>
      <c r="AC346" s="110"/>
    </row>
    <row r="347" spans="1:29" ht="17.399999999999999" customHeight="1" x14ac:dyDescent="0.35">
      <c r="A347" s="132">
        <f>+A346+1</f>
        <v>2</v>
      </c>
      <c r="B347" s="96" t="s">
        <v>559</v>
      </c>
      <c r="C347" s="150"/>
      <c r="D347" s="9"/>
      <c r="E347" s="1"/>
      <c r="F347" s="111">
        <v>2023</v>
      </c>
      <c r="G347" s="111">
        <v>2022</v>
      </c>
      <c r="H347" s="112">
        <v>2021</v>
      </c>
      <c r="I347" s="113">
        <v>2020</v>
      </c>
      <c r="J347" s="114">
        <v>2019</v>
      </c>
      <c r="K347" s="114">
        <v>2018</v>
      </c>
      <c r="L347" s="114">
        <v>2017</v>
      </c>
      <c r="M347" s="115">
        <v>2016</v>
      </c>
      <c r="N347" s="144"/>
      <c r="O347" s="1"/>
      <c r="Y347" s="73"/>
      <c r="Z347" s="110"/>
      <c r="AA347" s="110"/>
      <c r="AB347" s="110"/>
      <c r="AC347" s="110"/>
    </row>
    <row r="348" spans="1:29" ht="17.399999999999999" customHeight="1" x14ac:dyDescent="0.35">
      <c r="A348" s="132">
        <f t="shared" ref="A348:A390" si="0">+A347+1</f>
        <v>3</v>
      </c>
      <c r="B348" s="96" t="s">
        <v>560</v>
      </c>
      <c r="C348" s="150"/>
      <c r="D348" s="9"/>
      <c r="E348" s="1"/>
      <c r="F348" s="111">
        <v>2023</v>
      </c>
      <c r="G348" s="111">
        <v>2022</v>
      </c>
      <c r="H348" s="114">
        <v>2021</v>
      </c>
      <c r="I348" s="113">
        <v>2020</v>
      </c>
      <c r="J348" s="113">
        <v>2019</v>
      </c>
      <c r="K348" s="113">
        <v>2018</v>
      </c>
      <c r="L348" s="113">
        <v>2017</v>
      </c>
      <c r="M348" s="115">
        <v>2016</v>
      </c>
      <c r="N348" s="144" t="s">
        <v>561</v>
      </c>
      <c r="O348" s="1"/>
      <c r="Y348" s="73"/>
      <c r="Z348" s="110"/>
      <c r="AA348" s="110"/>
      <c r="AB348" s="110"/>
      <c r="AC348" s="110"/>
    </row>
    <row r="349" spans="1:29" ht="17.399999999999999" customHeight="1" x14ac:dyDescent="0.35">
      <c r="A349" s="132">
        <f t="shared" si="0"/>
        <v>4</v>
      </c>
      <c r="B349" s="96" t="s">
        <v>562</v>
      </c>
      <c r="C349" s="150"/>
      <c r="D349" s="9"/>
      <c r="E349" s="1"/>
      <c r="F349" s="111">
        <v>2023</v>
      </c>
      <c r="G349" s="111">
        <v>2022</v>
      </c>
      <c r="H349" s="116">
        <v>2021</v>
      </c>
      <c r="I349" s="117">
        <v>2020</v>
      </c>
      <c r="J349" s="114">
        <v>2019</v>
      </c>
      <c r="K349" s="114">
        <v>2018</v>
      </c>
      <c r="L349" s="114">
        <v>2017</v>
      </c>
      <c r="M349" s="118">
        <v>2016</v>
      </c>
      <c r="N349" s="144" t="s">
        <v>563</v>
      </c>
      <c r="O349" s="1"/>
      <c r="Y349" s="73"/>
      <c r="Z349" s="110"/>
      <c r="AA349" s="110"/>
      <c r="AB349" s="110"/>
      <c r="AC349" s="110"/>
    </row>
    <row r="350" spans="1:29" ht="17.399999999999999" customHeight="1" x14ac:dyDescent="0.35">
      <c r="A350" s="132">
        <f t="shared" si="0"/>
        <v>5</v>
      </c>
      <c r="B350" s="96" t="s">
        <v>564</v>
      </c>
      <c r="C350" s="150"/>
      <c r="D350" s="9"/>
      <c r="E350" s="1"/>
      <c r="F350" s="111">
        <v>2023</v>
      </c>
      <c r="G350" s="111">
        <v>2022</v>
      </c>
      <c r="H350" s="113">
        <v>2021</v>
      </c>
      <c r="I350" s="113">
        <v>2020</v>
      </c>
      <c r="J350" s="119" t="s">
        <v>558</v>
      </c>
      <c r="K350" s="113"/>
      <c r="L350" s="113"/>
      <c r="M350" s="118"/>
      <c r="N350" s="144" t="s">
        <v>565</v>
      </c>
      <c r="O350" s="1"/>
      <c r="Y350" s="73"/>
      <c r="Z350" s="110"/>
      <c r="AA350" s="110"/>
      <c r="AB350" s="110"/>
      <c r="AC350" s="110"/>
    </row>
    <row r="351" spans="1:29" ht="17.399999999999999" customHeight="1" x14ac:dyDescent="0.35">
      <c r="A351" s="132">
        <f t="shared" si="0"/>
        <v>6</v>
      </c>
      <c r="B351" s="96" t="s">
        <v>566</v>
      </c>
      <c r="C351" s="150"/>
      <c r="D351" s="9"/>
      <c r="E351" s="1"/>
      <c r="F351" s="111">
        <v>2023</v>
      </c>
      <c r="G351" s="113">
        <v>2022</v>
      </c>
      <c r="H351" s="111">
        <v>2021</v>
      </c>
      <c r="I351" s="119" t="s">
        <v>558</v>
      </c>
      <c r="J351" s="65"/>
      <c r="K351" s="113"/>
      <c r="L351" s="113"/>
      <c r="M351" s="118"/>
      <c r="N351" s="144" t="s">
        <v>567</v>
      </c>
      <c r="O351" s="1"/>
      <c r="Y351" s="73"/>
      <c r="Z351" s="110"/>
      <c r="AA351" s="110"/>
      <c r="AB351" s="110"/>
      <c r="AC351" s="110"/>
    </row>
    <row r="352" spans="1:29" ht="17.399999999999999" customHeight="1" x14ac:dyDescent="0.35">
      <c r="A352" s="132">
        <f t="shared" si="0"/>
        <v>7</v>
      </c>
      <c r="B352" s="96" t="s">
        <v>568</v>
      </c>
      <c r="C352" s="150"/>
      <c r="D352" s="9"/>
      <c r="E352" s="1"/>
      <c r="F352" s="120" t="s">
        <v>570</v>
      </c>
      <c r="G352" s="111">
        <v>2022</v>
      </c>
      <c r="H352" s="113">
        <v>2021</v>
      </c>
      <c r="I352" s="113">
        <v>2020</v>
      </c>
      <c r="J352" s="119" t="s">
        <v>558</v>
      </c>
      <c r="K352" s="113"/>
      <c r="L352" s="113"/>
      <c r="M352" s="118"/>
      <c r="N352" s="144" t="s">
        <v>569</v>
      </c>
      <c r="O352" s="1"/>
      <c r="Y352" s="73"/>
      <c r="Z352" s="110"/>
      <c r="AA352" s="110"/>
      <c r="AB352" s="110"/>
      <c r="AC352" s="110"/>
    </row>
    <row r="353" spans="1:29" ht="17.399999999999999" customHeight="1" x14ac:dyDescent="0.35">
      <c r="A353" s="132">
        <f t="shared" si="0"/>
        <v>8</v>
      </c>
      <c r="B353" s="96" t="s">
        <v>571</v>
      </c>
      <c r="C353" s="150"/>
      <c r="D353" s="9"/>
      <c r="E353" s="1"/>
      <c r="F353" s="111">
        <v>2023</v>
      </c>
      <c r="G353" s="111">
        <v>2022</v>
      </c>
      <c r="H353" s="116">
        <v>2021</v>
      </c>
      <c r="I353" s="113">
        <v>2020</v>
      </c>
      <c r="J353" s="119" t="s">
        <v>558</v>
      </c>
      <c r="K353" s="113"/>
      <c r="L353" s="113"/>
      <c r="M353" s="118"/>
      <c r="N353" s="144"/>
      <c r="O353" s="1"/>
      <c r="Y353" s="73"/>
      <c r="Z353" s="110"/>
      <c r="AA353" s="110"/>
      <c r="AB353" s="110"/>
      <c r="AC353" s="110"/>
    </row>
    <row r="354" spans="1:29" ht="17.399999999999999" customHeight="1" x14ac:dyDescent="0.35">
      <c r="A354" s="132">
        <f t="shared" si="0"/>
        <v>9</v>
      </c>
      <c r="B354" s="96" t="s">
        <v>572</v>
      </c>
      <c r="C354" s="150"/>
      <c r="D354" s="9"/>
      <c r="E354" s="1"/>
      <c r="F354" s="111">
        <v>2023</v>
      </c>
      <c r="G354" s="111">
        <v>2022</v>
      </c>
      <c r="H354" s="111">
        <v>2021</v>
      </c>
      <c r="I354" s="119" t="s">
        <v>558</v>
      </c>
      <c r="J354" s="121"/>
      <c r="K354" s="113"/>
      <c r="L354" s="113"/>
      <c r="M354" s="118"/>
      <c r="N354" s="144" t="s">
        <v>561</v>
      </c>
      <c r="O354" s="1"/>
      <c r="Y354" s="73"/>
      <c r="Z354" s="110"/>
      <c r="AA354" s="110"/>
      <c r="AB354" s="110"/>
      <c r="AC354" s="110"/>
    </row>
    <row r="355" spans="1:29" ht="17.399999999999999" customHeight="1" x14ac:dyDescent="0.35">
      <c r="A355" s="132">
        <f t="shared" si="0"/>
        <v>10</v>
      </c>
      <c r="B355" s="96" t="s">
        <v>573</v>
      </c>
      <c r="C355" s="150"/>
      <c r="D355" s="9"/>
      <c r="E355" s="1"/>
      <c r="F355" s="111">
        <v>2023</v>
      </c>
      <c r="G355" s="111">
        <v>2022</v>
      </c>
      <c r="H355" s="111">
        <v>2021</v>
      </c>
      <c r="I355" s="113">
        <v>2020</v>
      </c>
      <c r="J355" s="114">
        <v>2019</v>
      </c>
      <c r="K355" s="114">
        <v>2018</v>
      </c>
      <c r="L355" s="114">
        <v>2017</v>
      </c>
      <c r="M355" s="122" t="s">
        <v>558</v>
      </c>
      <c r="N355" s="144" t="s">
        <v>563</v>
      </c>
      <c r="O355" s="1"/>
      <c r="Y355" s="73"/>
      <c r="Z355" s="110"/>
      <c r="AA355" s="110"/>
      <c r="AB355" s="110"/>
      <c r="AC355" s="110"/>
    </row>
    <row r="356" spans="1:29" ht="17.399999999999999" customHeight="1" x14ac:dyDescent="0.35">
      <c r="A356" s="132">
        <f t="shared" si="0"/>
        <v>11</v>
      </c>
      <c r="B356" s="96" t="s">
        <v>574</v>
      </c>
      <c r="C356" s="150"/>
      <c r="D356" s="9"/>
      <c r="E356" s="1"/>
      <c r="F356" s="113">
        <v>2023</v>
      </c>
      <c r="G356" s="111">
        <v>2022</v>
      </c>
      <c r="H356" s="111">
        <v>2021</v>
      </c>
      <c r="I356" s="116">
        <v>2020</v>
      </c>
      <c r="J356" s="119" t="s">
        <v>558</v>
      </c>
      <c r="K356" s="113"/>
      <c r="L356" s="113"/>
      <c r="M356" s="123"/>
      <c r="N356" s="144" t="s">
        <v>565</v>
      </c>
      <c r="O356" s="1"/>
      <c r="Y356" s="73"/>
      <c r="Z356" s="110"/>
      <c r="AA356" s="110"/>
      <c r="AB356" s="110"/>
      <c r="AC356" s="110"/>
    </row>
    <row r="357" spans="1:29" ht="17.399999999999999" customHeight="1" x14ac:dyDescent="0.35">
      <c r="A357" s="132">
        <f t="shared" si="0"/>
        <v>12</v>
      </c>
      <c r="B357" s="91" t="s">
        <v>575</v>
      </c>
      <c r="C357" s="150"/>
      <c r="D357" s="9"/>
      <c r="E357" s="1"/>
      <c r="F357" s="113">
        <v>2023</v>
      </c>
      <c r="G357" s="111">
        <v>2022</v>
      </c>
      <c r="H357" s="113">
        <v>2021</v>
      </c>
      <c r="I357" s="113">
        <v>2020</v>
      </c>
      <c r="J357" s="114">
        <v>2019</v>
      </c>
      <c r="K357" s="114">
        <v>2018</v>
      </c>
      <c r="L357" s="114">
        <v>2017</v>
      </c>
      <c r="M357" s="122" t="s">
        <v>558</v>
      </c>
      <c r="N357" s="144" t="s">
        <v>567</v>
      </c>
      <c r="O357" s="1"/>
      <c r="Y357" s="73"/>
      <c r="Z357" s="110"/>
      <c r="AA357" s="110"/>
      <c r="AB357" s="110"/>
      <c r="AC357" s="110"/>
    </row>
    <row r="358" spans="1:29" ht="17.399999999999999" customHeight="1" x14ac:dyDescent="0.35">
      <c r="A358" s="132">
        <f t="shared" si="0"/>
        <v>13</v>
      </c>
      <c r="B358" s="96" t="s">
        <v>576</v>
      </c>
      <c r="C358" s="150"/>
      <c r="D358" s="9"/>
      <c r="E358" s="1"/>
      <c r="F358" s="113">
        <v>2023</v>
      </c>
      <c r="G358" s="111">
        <v>2022</v>
      </c>
      <c r="H358" s="111">
        <v>2021</v>
      </c>
      <c r="I358" s="113">
        <v>2020</v>
      </c>
      <c r="J358" s="113">
        <v>2019</v>
      </c>
      <c r="K358" s="114">
        <v>2018</v>
      </c>
      <c r="L358" s="119" t="s">
        <v>558</v>
      </c>
      <c r="M358" s="118"/>
      <c r="N358" s="144" t="s">
        <v>569</v>
      </c>
      <c r="O358" s="1"/>
      <c r="Y358" s="73"/>
      <c r="Z358" s="110"/>
      <c r="AA358" s="110"/>
      <c r="AB358" s="110"/>
      <c r="AC358" s="110"/>
    </row>
    <row r="359" spans="1:29" ht="17.399999999999999" customHeight="1" x14ac:dyDescent="0.35">
      <c r="A359" s="132">
        <f t="shared" si="0"/>
        <v>14</v>
      </c>
      <c r="B359" s="96" t="s">
        <v>577</v>
      </c>
      <c r="C359" s="150"/>
      <c r="D359" s="9"/>
      <c r="E359" s="1"/>
      <c r="F359" s="111">
        <v>2023</v>
      </c>
      <c r="G359" s="111">
        <v>2022</v>
      </c>
      <c r="H359" s="111">
        <v>2021</v>
      </c>
      <c r="I359" s="113">
        <v>2020</v>
      </c>
      <c r="J359" s="114">
        <v>2019</v>
      </c>
      <c r="K359" s="114">
        <v>2018</v>
      </c>
      <c r="L359" s="135">
        <v>2017</v>
      </c>
      <c r="M359" s="136">
        <v>2016</v>
      </c>
      <c r="N359" s="144"/>
      <c r="O359" s="1"/>
      <c r="Y359" s="73"/>
      <c r="Z359" s="110"/>
      <c r="AA359" s="110"/>
      <c r="AB359" s="110"/>
      <c r="AC359" s="110"/>
    </row>
    <row r="360" spans="1:29" ht="17.399999999999999" customHeight="1" x14ac:dyDescent="0.35">
      <c r="A360" s="132">
        <f t="shared" si="0"/>
        <v>15</v>
      </c>
      <c r="B360" s="96" t="s">
        <v>578</v>
      </c>
      <c r="C360" s="150"/>
      <c r="D360" s="9"/>
      <c r="E360" s="1"/>
      <c r="F360" s="113">
        <v>2023</v>
      </c>
      <c r="G360" s="111">
        <v>2022</v>
      </c>
      <c r="H360" s="111">
        <v>2021</v>
      </c>
      <c r="I360" s="124">
        <v>2020</v>
      </c>
      <c r="J360" s="113">
        <v>2019</v>
      </c>
      <c r="K360" s="119" t="s">
        <v>558</v>
      </c>
      <c r="L360" s="125"/>
      <c r="M360" s="126"/>
      <c r="N360" s="144" t="s">
        <v>561</v>
      </c>
      <c r="O360" s="1"/>
      <c r="Y360" s="73"/>
      <c r="Z360" s="110"/>
      <c r="AA360" s="110"/>
      <c r="AB360" s="110"/>
      <c r="AC360" s="110"/>
    </row>
    <row r="361" spans="1:29" ht="17.399999999999999" customHeight="1" x14ac:dyDescent="0.35">
      <c r="A361" s="132">
        <f t="shared" si="0"/>
        <v>16</v>
      </c>
      <c r="B361" s="91" t="s">
        <v>579</v>
      </c>
      <c r="C361" s="150"/>
      <c r="D361" s="9"/>
      <c r="E361" s="1"/>
      <c r="F361" s="111">
        <v>2023</v>
      </c>
      <c r="G361" s="111">
        <v>2022</v>
      </c>
      <c r="H361" s="116">
        <v>2021</v>
      </c>
      <c r="I361" s="113">
        <v>2020</v>
      </c>
      <c r="J361" s="113">
        <v>2019</v>
      </c>
      <c r="K361" s="137">
        <v>2018</v>
      </c>
      <c r="L361" s="127"/>
      <c r="M361" s="128"/>
      <c r="N361" s="144" t="s">
        <v>563</v>
      </c>
      <c r="O361" s="1"/>
      <c r="Y361" s="73"/>
      <c r="Z361" s="110"/>
      <c r="AA361" s="110"/>
      <c r="AB361" s="110"/>
      <c r="AC361" s="110"/>
    </row>
    <row r="362" spans="1:29" ht="17.399999999999999" customHeight="1" x14ac:dyDescent="0.35">
      <c r="A362" s="132">
        <f t="shared" si="0"/>
        <v>17</v>
      </c>
      <c r="B362" s="96" t="s">
        <v>580</v>
      </c>
      <c r="C362" s="150"/>
      <c r="D362" s="9"/>
      <c r="E362" s="1"/>
      <c r="F362" s="111">
        <v>2023</v>
      </c>
      <c r="G362" s="111">
        <v>2022</v>
      </c>
      <c r="H362" s="111">
        <v>2021</v>
      </c>
      <c r="I362" s="116">
        <v>2020</v>
      </c>
      <c r="J362" s="116">
        <v>2019</v>
      </c>
      <c r="K362" s="114">
        <v>2018</v>
      </c>
      <c r="L362" s="114">
        <v>2017</v>
      </c>
      <c r="M362" s="122" t="s">
        <v>558</v>
      </c>
      <c r="N362" s="144" t="s">
        <v>565</v>
      </c>
      <c r="O362" s="1"/>
      <c r="Y362" s="73"/>
      <c r="Z362" s="110"/>
      <c r="AA362" s="110"/>
      <c r="AB362" s="110"/>
      <c r="AC362" s="110"/>
    </row>
    <row r="363" spans="1:29" ht="17.399999999999999" customHeight="1" x14ac:dyDescent="0.35">
      <c r="A363" s="132">
        <f t="shared" si="0"/>
        <v>18</v>
      </c>
      <c r="B363" s="9" t="s">
        <v>581</v>
      </c>
      <c r="C363" s="151"/>
      <c r="D363" s="9"/>
      <c r="E363" s="1"/>
      <c r="F363" s="111">
        <v>2023</v>
      </c>
      <c r="G363" s="111">
        <v>2022</v>
      </c>
      <c r="H363" s="111">
        <v>2021</v>
      </c>
      <c r="I363" s="113">
        <v>2020</v>
      </c>
      <c r="J363" s="111">
        <v>2019</v>
      </c>
      <c r="K363" s="114">
        <v>2018</v>
      </c>
      <c r="L363" s="114">
        <v>2017</v>
      </c>
      <c r="M363" s="115">
        <v>2016</v>
      </c>
      <c r="N363" s="144" t="s">
        <v>567</v>
      </c>
      <c r="O363" s="1"/>
      <c r="Y363" s="73"/>
      <c r="Z363" s="110"/>
      <c r="AA363" s="110"/>
      <c r="AB363" s="110"/>
      <c r="AC363" s="110"/>
    </row>
    <row r="364" spans="1:29" ht="17.399999999999999" customHeight="1" x14ac:dyDescent="0.35">
      <c r="A364" s="132">
        <f t="shared" si="0"/>
        <v>19</v>
      </c>
      <c r="B364" s="9" t="s">
        <v>582</v>
      </c>
      <c r="C364" s="150"/>
      <c r="D364" s="9"/>
      <c r="E364" s="1"/>
      <c r="F364" s="111">
        <v>2023</v>
      </c>
      <c r="G364" s="111">
        <v>2022</v>
      </c>
      <c r="H364" s="111">
        <v>2021</v>
      </c>
      <c r="I364" s="113">
        <v>2020</v>
      </c>
      <c r="J364" s="119" t="s">
        <v>558</v>
      </c>
      <c r="K364" s="113"/>
      <c r="L364" s="113"/>
      <c r="M364" s="118"/>
      <c r="N364" s="144" t="s">
        <v>569</v>
      </c>
      <c r="O364" s="1"/>
      <c r="Y364" s="73"/>
      <c r="Z364" s="110"/>
      <c r="AA364" s="110"/>
      <c r="AB364" s="110"/>
      <c r="AC364" s="110"/>
    </row>
    <row r="365" spans="1:29" ht="17.399999999999999" customHeight="1" x14ac:dyDescent="0.35">
      <c r="A365" s="132">
        <f t="shared" si="0"/>
        <v>20</v>
      </c>
      <c r="B365" s="9" t="s">
        <v>583</v>
      </c>
      <c r="C365" s="150"/>
      <c r="D365" s="9"/>
      <c r="E365" s="1"/>
      <c r="F365" s="113">
        <v>2023</v>
      </c>
      <c r="G365" s="113">
        <v>2022</v>
      </c>
      <c r="H365" s="129" t="s">
        <v>584</v>
      </c>
      <c r="I365" s="113">
        <v>2020</v>
      </c>
      <c r="J365" s="113">
        <v>2019</v>
      </c>
      <c r="K365" s="119" t="s">
        <v>558</v>
      </c>
      <c r="L365" s="113"/>
      <c r="M365" s="118"/>
      <c r="N365" s="144"/>
      <c r="O365" s="1"/>
      <c r="Y365" s="73"/>
      <c r="Z365" s="110"/>
      <c r="AA365" s="110"/>
      <c r="AB365" s="110"/>
      <c r="AC365" s="110"/>
    </row>
    <row r="366" spans="1:29" ht="17.399999999999999" customHeight="1" x14ac:dyDescent="0.35">
      <c r="A366" s="132">
        <f t="shared" si="0"/>
        <v>21</v>
      </c>
      <c r="B366" s="9" t="s">
        <v>585</v>
      </c>
      <c r="C366" s="150"/>
      <c r="D366" s="9"/>
      <c r="E366" s="1"/>
      <c r="F366" s="111">
        <v>2023</v>
      </c>
      <c r="G366" s="111">
        <v>2022</v>
      </c>
      <c r="H366" s="130" t="s">
        <v>586</v>
      </c>
      <c r="I366" s="119" t="s">
        <v>558</v>
      </c>
      <c r="J366" s="113"/>
      <c r="K366" s="113"/>
      <c r="L366" s="113"/>
      <c r="M366" s="118"/>
      <c r="N366" s="144" t="s">
        <v>561</v>
      </c>
      <c r="O366" s="1"/>
      <c r="Y366" s="73"/>
      <c r="Z366" s="110"/>
      <c r="AA366" s="110"/>
      <c r="AB366" s="110"/>
      <c r="AC366" s="110"/>
    </row>
    <row r="367" spans="1:29" ht="17.399999999999999" customHeight="1" x14ac:dyDescent="0.35">
      <c r="A367" s="132">
        <f t="shared" si="0"/>
        <v>22</v>
      </c>
      <c r="B367" s="9" t="s">
        <v>587</v>
      </c>
      <c r="C367" s="150"/>
      <c r="D367" s="9"/>
      <c r="E367" s="1"/>
      <c r="F367" s="113">
        <v>2023</v>
      </c>
      <c r="G367" s="111">
        <v>2022</v>
      </c>
      <c r="H367" s="130" t="s">
        <v>586</v>
      </c>
      <c r="I367" s="119" t="s">
        <v>558</v>
      </c>
      <c r="J367" s="113"/>
      <c r="K367" s="113"/>
      <c r="L367" s="113"/>
      <c r="M367" s="118"/>
      <c r="N367" s="144" t="s">
        <v>563</v>
      </c>
      <c r="O367" s="1"/>
      <c r="Y367" s="73"/>
      <c r="Z367" s="110"/>
      <c r="AA367" s="110"/>
      <c r="AB367" s="110"/>
      <c r="AC367" s="110"/>
    </row>
    <row r="368" spans="1:29" ht="17.399999999999999" customHeight="1" x14ac:dyDescent="0.35">
      <c r="A368" s="132">
        <f t="shared" si="0"/>
        <v>23</v>
      </c>
      <c r="B368" s="9" t="s">
        <v>588</v>
      </c>
      <c r="C368" s="150"/>
      <c r="D368" s="9"/>
      <c r="E368" s="1"/>
      <c r="F368" s="111">
        <v>2023</v>
      </c>
      <c r="G368" s="111">
        <v>2022</v>
      </c>
      <c r="H368" s="282" t="s">
        <v>589</v>
      </c>
      <c r="I368" s="283"/>
      <c r="J368" s="283"/>
      <c r="K368" s="283"/>
      <c r="L368" s="283"/>
      <c r="M368" s="284"/>
      <c r="N368" s="144" t="s">
        <v>565</v>
      </c>
      <c r="O368" s="1"/>
      <c r="Y368" s="73"/>
      <c r="Z368" s="110"/>
      <c r="AA368" s="110"/>
      <c r="AB368" s="110"/>
      <c r="AC368" s="110"/>
    </row>
    <row r="369" spans="1:29" ht="17.399999999999999" customHeight="1" x14ac:dyDescent="0.35">
      <c r="A369" s="132">
        <f t="shared" si="0"/>
        <v>24</v>
      </c>
      <c r="B369" s="9" t="s">
        <v>590</v>
      </c>
      <c r="C369" s="150"/>
      <c r="D369" s="9"/>
      <c r="E369" s="1"/>
      <c r="F369" s="113"/>
      <c r="G369" s="113"/>
      <c r="H369" s="111">
        <v>2021</v>
      </c>
      <c r="I369" s="119" t="s">
        <v>558</v>
      </c>
      <c r="J369" s="121"/>
      <c r="K369" s="113"/>
      <c r="L369" s="113"/>
      <c r="M369" s="118"/>
      <c r="N369" s="144" t="s">
        <v>567</v>
      </c>
      <c r="O369" s="1"/>
      <c r="Y369" s="73"/>
      <c r="Z369" s="110"/>
      <c r="AA369" s="110"/>
      <c r="AB369" s="110"/>
      <c r="AC369" s="110"/>
    </row>
    <row r="370" spans="1:29" ht="17.399999999999999" customHeight="1" x14ac:dyDescent="0.35">
      <c r="A370" s="132">
        <f t="shared" si="0"/>
        <v>25</v>
      </c>
      <c r="B370" s="9" t="s">
        <v>591</v>
      </c>
      <c r="C370" s="150"/>
      <c r="D370" s="9"/>
      <c r="E370" s="1"/>
      <c r="F370" s="113"/>
      <c r="G370" s="113"/>
      <c r="H370" s="111">
        <v>2021</v>
      </c>
      <c r="I370" s="113">
        <v>2020</v>
      </c>
      <c r="J370" s="119" t="s">
        <v>558</v>
      </c>
      <c r="K370" s="113"/>
      <c r="L370" s="113"/>
      <c r="M370" s="118"/>
      <c r="N370" s="144" t="s">
        <v>569</v>
      </c>
      <c r="O370" s="1"/>
      <c r="Y370" s="73"/>
      <c r="Z370" s="110"/>
      <c r="AA370" s="110"/>
      <c r="AB370" s="110"/>
      <c r="AC370" s="110"/>
    </row>
    <row r="371" spans="1:29" ht="17.399999999999999" customHeight="1" x14ac:dyDescent="0.35">
      <c r="A371" s="132">
        <f t="shared" si="0"/>
        <v>26</v>
      </c>
      <c r="B371" s="9" t="s">
        <v>592</v>
      </c>
      <c r="C371" s="150"/>
      <c r="D371" s="9"/>
      <c r="E371" s="1"/>
      <c r="F371" s="111">
        <v>2023</v>
      </c>
      <c r="G371" s="111">
        <v>2022</v>
      </c>
      <c r="H371" s="111">
        <v>2021</v>
      </c>
      <c r="I371" s="113">
        <v>2020</v>
      </c>
      <c r="J371" s="113">
        <v>2019</v>
      </c>
      <c r="K371" s="114">
        <v>2018</v>
      </c>
      <c r="L371" s="114">
        <v>2017</v>
      </c>
      <c r="M371" s="122" t="s">
        <v>558</v>
      </c>
      <c r="N371" s="144"/>
      <c r="O371" s="1"/>
      <c r="Y371" s="73"/>
      <c r="Z371" s="110"/>
      <c r="AA371" s="110"/>
      <c r="AB371" s="110"/>
      <c r="AC371" s="110"/>
    </row>
    <row r="372" spans="1:29" ht="17.399999999999999" customHeight="1" x14ac:dyDescent="0.35">
      <c r="A372" s="132">
        <f t="shared" si="0"/>
        <v>27</v>
      </c>
      <c r="B372" s="9" t="s">
        <v>593</v>
      </c>
      <c r="C372" s="150"/>
      <c r="D372" s="9"/>
      <c r="E372" s="1"/>
      <c r="F372" s="113"/>
      <c r="G372" s="111">
        <v>2022</v>
      </c>
      <c r="H372" s="114">
        <v>2021</v>
      </c>
      <c r="I372" s="113">
        <v>2020</v>
      </c>
      <c r="J372" s="114">
        <v>2019</v>
      </c>
      <c r="K372" s="113">
        <v>2018</v>
      </c>
      <c r="L372" s="114">
        <v>2017</v>
      </c>
      <c r="M372" s="122" t="s">
        <v>558</v>
      </c>
      <c r="N372" s="144" t="s">
        <v>561</v>
      </c>
      <c r="O372" s="1"/>
      <c r="Y372" s="73"/>
      <c r="Z372" s="110"/>
      <c r="AA372" s="110"/>
      <c r="AB372" s="110"/>
      <c r="AC372" s="110"/>
    </row>
    <row r="373" spans="1:29" ht="17.399999999999999" customHeight="1" x14ac:dyDescent="0.35">
      <c r="A373" s="132">
        <f t="shared" si="0"/>
        <v>28</v>
      </c>
      <c r="B373" s="9" t="s">
        <v>594</v>
      </c>
      <c r="C373" s="150"/>
      <c r="D373" s="9"/>
      <c r="E373" s="1"/>
      <c r="F373" s="113"/>
      <c r="G373" s="113"/>
      <c r="H373" s="114">
        <v>2021</v>
      </c>
      <c r="I373" s="119" t="s">
        <v>558</v>
      </c>
      <c r="J373" s="113"/>
      <c r="K373" s="113"/>
      <c r="L373" s="113"/>
      <c r="M373" s="118"/>
      <c r="N373" s="144" t="s">
        <v>563</v>
      </c>
      <c r="O373" s="1"/>
      <c r="Y373" s="73"/>
      <c r="Z373" s="110"/>
      <c r="AA373" s="110"/>
      <c r="AB373" s="110"/>
      <c r="AC373" s="110"/>
    </row>
    <row r="374" spans="1:29" ht="17.399999999999999" customHeight="1" x14ac:dyDescent="0.35">
      <c r="A374" s="132">
        <f t="shared" si="0"/>
        <v>29</v>
      </c>
      <c r="B374" s="9" t="s">
        <v>595</v>
      </c>
      <c r="C374" s="150"/>
      <c r="D374" s="9"/>
      <c r="E374" s="1"/>
      <c r="F374" s="111">
        <v>2023</v>
      </c>
      <c r="G374" s="111">
        <v>2022</v>
      </c>
      <c r="H374" s="113">
        <v>2021</v>
      </c>
      <c r="I374" s="124">
        <v>2020</v>
      </c>
      <c r="J374" s="114">
        <v>2019</v>
      </c>
      <c r="K374" s="119" t="s">
        <v>558</v>
      </c>
      <c r="L374" s="113"/>
      <c r="M374" s="118"/>
      <c r="N374" s="144" t="s">
        <v>565</v>
      </c>
      <c r="O374" s="1"/>
      <c r="Y374" s="73"/>
      <c r="Z374" s="110"/>
      <c r="AA374" s="110"/>
      <c r="AB374" s="110"/>
      <c r="AC374" s="110"/>
    </row>
    <row r="375" spans="1:29" ht="17.399999999999999" customHeight="1" x14ac:dyDescent="0.35">
      <c r="A375" s="132">
        <f t="shared" si="0"/>
        <v>30</v>
      </c>
      <c r="B375" s="9" t="s">
        <v>596</v>
      </c>
      <c r="C375" s="150"/>
      <c r="D375" s="9"/>
      <c r="E375" s="1"/>
      <c r="F375" s="111">
        <v>2023</v>
      </c>
      <c r="G375" s="113">
        <v>2022</v>
      </c>
      <c r="H375" s="113">
        <v>2021</v>
      </c>
      <c r="I375" s="124">
        <v>2020</v>
      </c>
      <c r="J375" s="114">
        <v>2019</v>
      </c>
      <c r="K375" s="119" t="s">
        <v>558</v>
      </c>
      <c r="L375" s="113"/>
      <c r="M375" s="118"/>
      <c r="N375" s="144" t="s">
        <v>567</v>
      </c>
      <c r="O375" s="1"/>
      <c r="Y375" s="73"/>
      <c r="Z375" s="110"/>
      <c r="AA375" s="110"/>
      <c r="AB375" s="110"/>
      <c r="AC375" s="110"/>
    </row>
    <row r="376" spans="1:29" ht="17.399999999999999" customHeight="1" x14ac:dyDescent="0.35">
      <c r="A376" s="132">
        <f t="shared" si="0"/>
        <v>31</v>
      </c>
      <c r="B376" s="9" t="s">
        <v>597</v>
      </c>
      <c r="C376" s="150"/>
      <c r="D376" s="9"/>
      <c r="E376" s="1"/>
      <c r="F376" s="111">
        <v>2023</v>
      </c>
      <c r="G376" s="119" t="s">
        <v>558</v>
      </c>
      <c r="H376" s="73"/>
      <c r="I376" s="113"/>
      <c r="J376" s="113"/>
      <c r="K376" s="113"/>
      <c r="L376" s="113"/>
      <c r="M376" s="118"/>
      <c r="N376" s="144" t="s">
        <v>569</v>
      </c>
      <c r="O376" s="1"/>
      <c r="Y376" s="73"/>
      <c r="Z376" s="110"/>
      <c r="AA376" s="110"/>
      <c r="AB376" s="110"/>
      <c r="AC376" s="110"/>
    </row>
    <row r="377" spans="1:29" ht="17.399999999999999" customHeight="1" x14ac:dyDescent="0.35">
      <c r="A377" s="132">
        <f t="shared" si="0"/>
        <v>32</v>
      </c>
      <c r="B377" s="9" t="s">
        <v>598</v>
      </c>
      <c r="C377" s="150"/>
      <c r="D377" s="9"/>
      <c r="E377" s="1"/>
      <c r="F377" s="111">
        <v>2023</v>
      </c>
      <c r="G377" s="111">
        <v>2022</v>
      </c>
      <c r="H377" s="119" t="s">
        <v>558</v>
      </c>
      <c r="I377" s="113"/>
      <c r="J377" s="113"/>
      <c r="K377" s="113"/>
      <c r="L377" s="113"/>
      <c r="M377" s="118"/>
      <c r="N377" s="144"/>
      <c r="O377" s="1"/>
      <c r="Y377" s="73"/>
      <c r="Z377" s="110"/>
      <c r="AA377" s="110"/>
      <c r="AB377" s="110"/>
      <c r="AC377" s="110"/>
    </row>
    <row r="378" spans="1:29" ht="17.399999999999999" customHeight="1" x14ac:dyDescent="0.35">
      <c r="A378" s="132">
        <f t="shared" si="0"/>
        <v>33</v>
      </c>
      <c r="B378" s="9" t="s">
        <v>599</v>
      </c>
      <c r="C378" s="150"/>
      <c r="D378" s="9"/>
      <c r="E378" s="1"/>
      <c r="F378" s="111">
        <v>2023</v>
      </c>
      <c r="G378" s="111">
        <v>2022</v>
      </c>
      <c r="H378" s="119" t="s">
        <v>558</v>
      </c>
      <c r="I378" s="73"/>
      <c r="J378" s="113"/>
      <c r="K378" s="113"/>
      <c r="L378" s="113"/>
      <c r="M378" s="118"/>
      <c r="N378" s="144" t="s">
        <v>561</v>
      </c>
      <c r="O378" s="1"/>
      <c r="Y378" s="73"/>
      <c r="Z378" s="110"/>
      <c r="AA378" s="110"/>
      <c r="AB378" s="110"/>
      <c r="AC378" s="110"/>
    </row>
    <row r="379" spans="1:29" ht="17.399999999999999" customHeight="1" x14ac:dyDescent="0.35">
      <c r="A379" s="132">
        <f t="shared" si="0"/>
        <v>34</v>
      </c>
      <c r="B379" s="9" t="s">
        <v>600</v>
      </c>
      <c r="C379" s="150"/>
      <c r="D379" s="9"/>
      <c r="E379" s="1"/>
      <c r="F379" s="111">
        <v>2023</v>
      </c>
      <c r="G379" s="119" t="s">
        <v>558</v>
      </c>
      <c r="H379" s="113"/>
      <c r="I379" s="124" t="s">
        <v>601</v>
      </c>
      <c r="J379" s="113"/>
      <c r="K379" s="113"/>
      <c r="L379" s="113"/>
      <c r="M379" s="118"/>
      <c r="N379" s="144" t="s">
        <v>563</v>
      </c>
      <c r="O379" s="1"/>
      <c r="Y379" s="73"/>
      <c r="Z379" s="110"/>
      <c r="AA379" s="110"/>
      <c r="AB379" s="110"/>
      <c r="AC379" s="110"/>
    </row>
    <row r="380" spans="1:29" ht="17.399999999999999" customHeight="1" x14ac:dyDescent="0.35">
      <c r="A380" s="132">
        <f t="shared" si="0"/>
        <v>35</v>
      </c>
      <c r="B380" s="9" t="s">
        <v>602</v>
      </c>
      <c r="C380" s="150"/>
      <c r="D380" s="9"/>
      <c r="E380" s="1"/>
      <c r="F380" s="111">
        <v>2023</v>
      </c>
      <c r="G380" s="119" t="s">
        <v>558</v>
      </c>
      <c r="H380" s="113"/>
      <c r="I380" s="124" t="s">
        <v>603</v>
      </c>
      <c r="J380" s="113"/>
      <c r="K380" s="113"/>
      <c r="L380" s="113"/>
      <c r="M380" s="118"/>
      <c r="N380" s="144" t="s">
        <v>565</v>
      </c>
      <c r="O380" s="1"/>
      <c r="Y380" s="73"/>
      <c r="Z380" s="110"/>
      <c r="AA380" s="110"/>
      <c r="AB380" s="110"/>
      <c r="AC380" s="110"/>
    </row>
    <row r="381" spans="1:29" ht="17.399999999999999" customHeight="1" x14ac:dyDescent="0.35">
      <c r="A381" s="132">
        <f t="shared" si="0"/>
        <v>36</v>
      </c>
      <c r="B381" s="9" t="s">
        <v>604</v>
      </c>
      <c r="C381" s="150"/>
      <c r="D381" s="9"/>
      <c r="E381" s="1"/>
      <c r="F381" s="111">
        <v>2023</v>
      </c>
      <c r="G381" s="119" t="s">
        <v>558</v>
      </c>
      <c r="H381" s="113"/>
      <c r="I381" s="124" t="s">
        <v>605</v>
      </c>
      <c r="J381" s="113"/>
      <c r="K381" s="113"/>
      <c r="L381" s="113"/>
      <c r="M381" s="118"/>
      <c r="N381" s="144" t="s">
        <v>567</v>
      </c>
      <c r="O381" s="1"/>
      <c r="Y381" s="73"/>
      <c r="Z381" s="110"/>
      <c r="AA381" s="110"/>
      <c r="AB381" s="110"/>
      <c r="AC381" s="110"/>
    </row>
    <row r="382" spans="1:29" ht="17.399999999999999" customHeight="1" x14ac:dyDescent="0.35">
      <c r="A382" s="132">
        <f t="shared" si="0"/>
        <v>37</v>
      </c>
      <c r="B382" s="9" t="s">
        <v>606</v>
      </c>
      <c r="C382" s="150"/>
      <c r="D382" s="9"/>
      <c r="E382" s="1"/>
      <c r="F382" s="111">
        <v>2023</v>
      </c>
      <c r="G382" s="119" t="s">
        <v>558</v>
      </c>
      <c r="H382" s="113"/>
      <c r="I382" s="124" t="s">
        <v>607</v>
      </c>
      <c r="J382" s="73"/>
      <c r="K382" s="1"/>
      <c r="L382" s="73"/>
      <c r="M382" s="131"/>
      <c r="N382" s="144" t="s">
        <v>569</v>
      </c>
      <c r="O382" s="1"/>
      <c r="Y382" s="73"/>
      <c r="Z382" s="110"/>
      <c r="AA382" s="110"/>
      <c r="AB382" s="110"/>
      <c r="AC382" s="110"/>
    </row>
    <row r="383" spans="1:29" ht="17.399999999999999" customHeight="1" x14ac:dyDescent="0.35">
      <c r="A383" s="132">
        <f t="shared" si="0"/>
        <v>38</v>
      </c>
      <c r="B383" s="9" t="s">
        <v>608</v>
      </c>
      <c r="C383" s="150"/>
      <c r="D383" s="9"/>
      <c r="E383" s="1"/>
      <c r="F383" s="111">
        <v>2023</v>
      </c>
      <c r="G383" s="119" t="s">
        <v>558</v>
      </c>
      <c r="H383" s="113"/>
      <c r="I383" s="124" t="s">
        <v>609</v>
      </c>
      <c r="J383" s="73"/>
      <c r="K383" s="73"/>
      <c r="L383" s="73"/>
      <c r="M383" s="131"/>
      <c r="N383" s="144"/>
      <c r="O383" s="1"/>
      <c r="Y383" s="73"/>
      <c r="Z383" s="110"/>
      <c r="AA383" s="110"/>
      <c r="AB383" s="110"/>
      <c r="AC383" s="110"/>
    </row>
    <row r="384" spans="1:29" ht="17.399999999999999" customHeight="1" x14ac:dyDescent="0.35">
      <c r="A384" s="132">
        <f t="shared" si="0"/>
        <v>39</v>
      </c>
      <c r="B384" s="9" t="s">
        <v>610</v>
      </c>
      <c r="C384" s="150"/>
      <c r="D384" s="9"/>
      <c r="E384" s="1"/>
      <c r="F384" s="111">
        <v>2023</v>
      </c>
      <c r="G384" s="119" t="s">
        <v>558</v>
      </c>
      <c r="H384" s="113"/>
      <c r="I384" s="73"/>
      <c r="J384" s="73"/>
      <c r="K384" s="73"/>
      <c r="L384" s="73"/>
      <c r="M384" s="131"/>
      <c r="N384" s="144" t="s">
        <v>561</v>
      </c>
      <c r="O384" s="1"/>
      <c r="Y384" s="73"/>
      <c r="Z384" s="110"/>
      <c r="AA384" s="110"/>
      <c r="AB384" s="110"/>
      <c r="AC384" s="110"/>
    </row>
    <row r="385" spans="1:29" ht="17.399999999999999" customHeight="1" x14ac:dyDescent="0.35">
      <c r="A385" s="132">
        <f t="shared" si="0"/>
        <v>40</v>
      </c>
      <c r="B385" s="9" t="s">
        <v>611</v>
      </c>
      <c r="C385" s="150"/>
      <c r="D385" s="9"/>
      <c r="E385" s="1"/>
      <c r="F385" s="111">
        <v>2023</v>
      </c>
      <c r="G385" s="113">
        <v>2022</v>
      </c>
      <c r="H385" s="113">
        <v>2021</v>
      </c>
      <c r="I385" s="113">
        <v>2020</v>
      </c>
      <c r="J385" s="119" t="s">
        <v>558</v>
      </c>
      <c r="K385" s="113"/>
      <c r="L385" s="113"/>
      <c r="M385" s="118"/>
      <c r="N385" s="144" t="s">
        <v>563</v>
      </c>
      <c r="O385" s="1"/>
      <c r="Y385" s="110"/>
      <c r="Z385" s="110"/>
      <c r="AA385" s="110"/>
      <c r="AB385" s="110"/>
      <c r="AC385" s="110"/>
    </row>
    <row r="386" spans="1:29" ht="17.399999999999999" customHeight="1" x14ac:dyDescent="0.35">
      <c r="A386" s="132">
        <f t="shared" si="0"/>
        <v>41</v>
      </c>
      <c r="B386" s="9" t="s">
        <v>612</v>
      </c>
      <c r="C386" s="150"/>
      <c r="D386" s="9"/>
      <c r="E386" s="1"/>
      <c r="F386" s="111">
        <v>2023</v>
      </c>
      <c r="G386" s="113">
        <v>2022</v>
      </c>
      <c r="H386" s="119" t="s">
        <v>558</v>
      </c>
      <c r="I386" s="113"/>
      <c r="J386" s="113"/>
      <c r="K386" s="113"/>
      <c r="L386" s="113"/>
      <c r="M386" s="118"/>
      <c r="N386" s="144" t="s">
        <v>565</v>
      </c>
      <c r="O386" s="1"/>
      <c r="Y386" s="110"/>
      <c r="Z386" s="110"/>
      <c r="AA386" s="110"/>
      <c r="AB386" s="110"/>
      <c r="AC386" s="110"/>
    </row>
    <row r="387" spans="1:29" ht="17.399999999999999" customHeight="1" x14ac:dyDescent="0.35">
      <c r="A387" s="132">
        <f t="shared" si="0"/>
        <v>42</v>
      </c>
      <c r="B387" s="9" t="s">
        <v>613</v>
      </c>
      <c r="C387" s="150"/>
      <c r="D387" s="9"/>
      <c r="E387" s="1"/>
      <c r="F387" s="113"/>
      <c r="G387" s="113"/>
      <c r="H387" s="116">
        <v>2021</v>
      </c>
      <c r="I387" s="116">
        <v>2020</v>
      </c>
      <c r="J387" s="111">
        <v>2019</v>
      </c>
      <c r="K387" s="116" t="s">
        <v>614</v>
      </c>
      <c r="L387" s="119" t="s">
        <v>558</v>
      </c>
      <c r="M387" s="118"/>
      <c r="N387" s="144" t="s">
        <v>567</v>
      </c>
      <c r="O387" s="1"/>
      <c r="Y387" s="110"/>
      <c r="Z387" s="110"/>
      <c r="AA387" s="110"/>
      <c r="AB387" s="110"/>
      <c r="AC387" s="110"/>
    </row>
    <row r="388" spans="1:29" ht="17.399999999999999" customHeight="1" x14ac:dyDescent="0.35">
      <c r="A388" s="132">
        <f t="shared" si="0"/>
        <v>43</v>
      </c>
      <c r="B388" s="9" t="s">
        <v>615</v>
      </c>
      <c r="C388" s="150"/>
      <c r="D388" s="9"/>
      <c r="E388" s="1"/>
      <c r="F388" s="113"/>
      <c r="G388" s="113"/>
      <c r="H388" s="113"/>
      <c r="I388" s="113"/>
      <c r="J388" s="111">
        <v>2019</v>
      </c>
      <c r="K388" s="113"/>
      <c r="L388" s="113"/>
      <c r="M388" s="118"/>
      <c r="N388" s="144" t="s">
        <v>569</v>
      </c>
      <c r="O388" s="1"/>
      <c r="Y388" s="110"/>
      <c r="Z388" s="110"/>
      <c r="AA388" s="110"/>
      <c r="AB388" s="110"/>
      <c r="AC388" s="110"/>
    </row>
    <row r="389" spans="1:29" ht="17.399999999999999" customHeight="1" x14ac:dyDescent="0.35">
      <c r="A389" s="132">
        <f t="shared" si="0"/>
        <v>44</v>
      </c>
      <c r="B389" s="9" t="s">
        <v>616</v>
      </c>
      <c r="C389" s="150"/>
      <c r="D389" s="9"/>
      <c r="E389" s="1"/>
      <c r="F389" s="113"/>
      <c r="G389" s="113"/>
      <c r="H389" s="111">
        <v>2021</v>
      </c>
      <c r="I389" s="113">
        <v>2020</v>
      </c>
      <c r="J389" s="114">
        <v>2019</v>
      </c>
      <c r="K389" s="114">
        <v>2018</v>
      </c>
      <c r="L389" s="114">
        <v>2017</v>
      </c>
      <c r="M389" s="115">
        <v>2016</v>
      </c>
      <c r="N389" s="144"/>
      <c r="O389" s="1"/>
      <c r="Y389" s="110"/>
      <c r="Z389" s="110"/>
      <c r="AA389" s="110"/>
      <c r="AB389" s="110"/>
      <c r="AC389" s="110"/>
    </row>
    <row r="390" spans="1:29" ht="17.399999999999999" customHeight="1" x14ac:dyDescent="0.35">
      <c r="A390" s="13">
        <f t="shared" si="0"/>
        <v>45</v>
      </c>
      <c r="B390" s="9" t="s">
        <v>617</v>
      </c>
      <c r="C390" s="150"/>
      <c r="D390" s="9"/>
      <c r="E390" s="1"/>
      <c r="F390" s="113"/>
      <c r="G390" s="113"/>
      <c r="H390" s="113"/>
      <c r="I390" s="113"/>
      <c r="J390" s="133">
        <v>2019</v>
      </c>
      <c r="K390" s="113"/>
      <c r="L390" s="113"/>
      <c r="M390" s="113"/>
      <c r="N390" s="145"/>
      <c r="O390" s="138"/>
      <c r="Y390" s="110"/>
      <c r="Z390" s="110"/>
      <c r="AA390" s="110"/>
      <c r="AB390" s="110"/>
      <c r="AC390" s="110"/>
    </row>
    <row r="391" spans="1:29" s="9" customFormat="1" ht="14.1" customHeight="1" x14ac:dyDescent="0.3">
      <c r="A391" s="139" t="s">
        <v>618</v>
      </c>
      <c r="B391" s="140" t="s">
        <v>619</v>
      </c>
      <c r="C391" s="139"/>
      <c r="D391" s="140"/>
      <c r="E391" s="140"/>
      <c r="N391" s="146"/>
      <c r="AB391" s="65"/>
      <c r="AC391" s="65"/>
    </row>
    <row r="392" spans="1:29" x14ac:dyDescent="0.3">
      <c r="A392" s="141" t="s">
        <v>620</v>
      </c>
      <c r="B392" s="142" t="s">
        <v>621</v>
      </c>
      <c r="C392" s="141"/>
      <c r="D392" s="141"/>
      <c r="E392" s="141"/>
      <c r="F392" s="121"/>
      <c r="G392" s="121"/>
      <c r="H392" s="121"/>
      <c r="I392" s="121"/>
      <c r="J392" s="65"/>
      <c r="K392" s="65"/>
      <c r="L392" s="65"/>
      <c r="M392" s="9"/>
      <c r="N392" s="147"/>
    </row>
    <row r="393" spans="1:29" x14ac:dyDescent="0.3">
      <c r="A393" s="13"/>
      <c r="C393" s="150"/>
      <c r="D393" s="9"/>
      <c r="E393" s="9"/>
      <c r="F393" s="9"/>
      <c r="G393" s="9"/>
      <c r="H393" s="9"/>
    </row>
    <row r="394" spans="1:29" ht="18" x14ac:dyDescent="0.35">
      <c r="A394" s="74">
        <v>13</v>
      </c>
      <c r="B394" s="73" t="s">
        <v>410</v>
      </c>
      <c r="C394" s="113" t="s">
        <v>639</v>
      </c>
      <c r="D394" s="9"/>
      <c r="E394" s="9" t="s">
        <v>635</v>
      </c>
      <c r="F394" s="9"/>
      <c r="G394" s="9"/>
      <c r="H394" s="9"/>
    </row>
    <row r="395" spans="1:29" x14ac:dyDescent="0.3">
      <c r="A395" s="107" t="s">
        <v>631</v>
      </c>
      <c r="C395" s="150"/>
      <c r="D395" s="9"/>
      <c r="E395" s="9" t="s">
        <v>622</v>
      </c>
      <c r="F395" s="9"/>
      <c r="G395" s="9"/>
      <c r="H395" s="9"/>
    </row>
    <row r="396" spans="1:29" ht="14.25" customHeight="1" x14ac:dyDescent="0.3">
      <c r="A396" s="13">
        <v>1</v>
      </c>
      <c r="B396" s="9" t="s">
        <v>623</v>
      </c>
      <c r="C396" s="150"/>
      <c r="D396" s="9"/>
      <c r="E396" s="9"/>
      <c r="F396" s="9"/>
      <c r="G396" s="9"/>
      <c r="H396" s="9"/>
    </row>
    <row r="397" spans="1:29" x14ac:dyDescent="0.3">
      <c r="A397" s="13">
        <v>2</v>
      </c>
      <c r="B397" s="9" t="s">
        <v>624</v>
      </c>
      <c r="C397" s="150"/>
      <c r="D397" s="9"/>
      <c r="E397" s="9"/>
      <c r="F397" s="9"/>
      <c r="G397" s="9"/>
      <c r="H397" s="9"/>
    </row>
    <row r="398" spans="1:29" x14ac:dyDescent="0.3">
      <c r="A398" s="13"/>
      <c r="B398" s="9" t="s">
        <v>625</v>
      </c>
      <c r="C398" s="150"/>
      <c r="D398" s="9"/>
      <c r="E398" s="9"/>
      <c r="F398" s="9"/>
      <c r="G398" s="9"/>
      <c r="H398" s="9"/>
    </row>
    <row r="399" spans="1:29" x14ac:dyDescent="0.3">
      <c r="A399" s="13">
        <v>3</v>
      </c>
      <c r="B399" s="9" t="s">
        <v>626</v>
      </c>
      <c r="C399" s="150"/>
      <c r="D399" s="9"/>
      <c r="E399" s="9"/>
      <c r="F399" s="9"/>
      <c r="G399" s="9"/>
      <c r="H399" s="9"/>
    </row>
    <row r="400" spans="1:29" x14ac:dyDescent="0.3">
      <c r="A400" s="13">
        <v>4</v>
      </c>
      <c r="B400" s="9" t="s">
        <v>627</v>
      </c>
      <c r="C400" s="150"/>
      <c r="D400" s="9"/>
      <c r="E400" s="9"/>
      <c r="F400" s="9"/>
      <c r="G400" s="9"/>
      <c r="H400" s="9"/>
    </row>
    <row r="401" spans="1:8" x14ac:dyDescent="0.3">
      <c r="A401" s="13">
        <v>5</v>
      </c>
      <c r="B401" s="13" t="s">
        <v>628</v>
      </c>
      <c r="C401" s="150"/>
      <c r="D401" s="9"/>
      <c r="E401" s="9"/>
      <c r="F401" s="9"/>
      <c r="G401" s="9"/>
      <c r="H401" s="9"/>
    </row>
    <row r="402" spans="1:8" x14ac:dyDescent="0.3">
      <c r="A402" s="13">
        <v>6</v>
      </c>
      <c r="B402" s="9" t="s">
        <v>629</v>
      </c>
      <c r="C402" s="150"/>
      <c r="D402" s="9"/>
      <c r="E402" s="9"/>
      <c r="F402" s="9"/>
      <c r="G402" s="9"/>
      <c r="H402" s="9"/>
    </row>
    <row r="403" spans="1:8" x14ac:dyDescent="0.3">
      <c r="A403" s="13">
        <v>7</v>
      </c>
      <c r="B403" s="9" t="s">
        <v>630</v>
      </c>
      <c r="C403" s="150"/>
      <c r="D403" s="9"/>
      <c r="E403" s="9"/>
      <c r="F403" s="9"/>
      <c r="G403" s="9"/>
      <c r="H403" s="9"/>
    </row>
    <row r="404" spans="1:8" ht="18" x14ac:dyDescent="0.35">
      <c r="A404" s="107" t="s">
        <v>632</v>
      </c>
      <c r="B404" s="73"/>
      <c r="C404" s="150"/>
      <c r="D404" s="9"/>
      <c r="E404" s="9"/>
      <c r="F404" s="9"/>
      <c r="G404" s="9"/>
      <c r="H404" s="9"/>
    </row>
    <row r="405" spans="1:8" x14ac:dyDescent="0.3">
      <c r="A405" s="13" t="s">
        <v>634</v>
      </c>
      <c r="B405" s="9" t="s">
        <v>633</v>
      </c>
      <c r="C405" s="150"/>
      <c r="D405" s="9"/>
      <c r="E405" s="9"/>
      <c r="F405" s="9"/>
      <c r="G405" s="9"/>
      <c r="H405" s="9"/>
    </row>
    <row r="406" spans="1:8" ht="18" x14ac:dyDescent="0.35">
      <c r="A406" s="74"/>
      <c r="B406" s="73"/>
      <c r="C406" s="150"/>
      <c r="D406" s="9"/>
      <c r="E406" s="9"/>
      <c r="F406" s="9"/>
      <c r="G406" s="9"/>
      <c r="H406" s="9"/>
    </row>
    <row r="407" spans="1:8" ht="18" x14ac:dyDescent="0.35">
      <c r="A407" s="74">
        <v>14</v>
      </c>
      <c r="B407" s="73" t="s">
        <v>411</v>
      </c>
      <c r="C407" s="113" t="s">
        <v>650</v>
      </c>
      <c r="D407" s="9"/>
      <c r="E407" s="9" t="s">
        <v>622</v>
      </c>
      <c r="F407" s="9"/>
      <c r="G407" s="9"/>
      <c r="H407" s="9"/>
    </row>
    <row r="408" spans="1:8" ht="18" x14ac:dyDescent="0.35">
      <c r="A408" s="74"/>
      <c r="B408" s="9" t="s">
        <v>636</v>
      </c>
      <c r="C408" s="150"/>
      <c r="D408" s="9"/>
      <c r="E408" s="9"/>
      <c r="F408" s="9"/>
      <c r="G408" s="9"/>
      <c r="H408" s="9"/>
    </row>
    <row r="409" spans="1:8" ht="18" x14ac:dyDescent="0.35">
      <c r="A409" s="74"/>
      <c r="B409" s="9" t="s">
        <v>637</v>
      </c>
      <c r="C409" s="150"/>
      <c r="D409" s="9"/>
      <c r="E409" s="9"/>
      <c r="F409" s="9"/>
      <c r="G409" s="9"/>
      <c r="H409" s="9"/>
    </row>
    <row r="410" spans="1:8" ht="18" x14ac:dyDescent="0.35">
      <c r="A410" s="74"/>
      <c r="B410" s="9" t="s">
        <v>638</v>
      </c>
      <c r="C410" s="150"/>
      <c r="D410" s="9"/>
      <c r="E410" s="9"/>
      <c r="F410" s="9"/>
      <c r="G410" s="9"/>
      <c r="H410" s="9"/>
    </row>
    <row r="411" spans="1:8" ht="18" x14ac:dyDescent="0.35">
      <c r="A411" s="74"/>
      <c r="B411" s="73"/>
      <c r="C411" s="150"/>
      <c r="D411" s="9"/>
      <c r="E411" s="9"/>
      <c r="F411" s="9"/>
      <c r="G411" s="9"/>
      <c r="H411" s="9"/>
    </row>
    <row r="412" spans="1:8" s="73" customFormat="1" ht="18" x14ac:dyDescent="0.35">
      <c r="A412" s="74">
        <v>15</v>
      </c>
      <c r="B412" s="73" t="s">
        <v>412</v>
      </c>
      <c r="C412" s="113" t="s">
        <v>651</v>
      </c>
    </row>
    <row r="413" spans="1:8" s="73" customFormat="1" ht="18" x14ac:dyDescent="0.35">
      <c r="A413" s="74"/>
      <c r="B413" s="152" t="s">
        <v>362</v>
      </c>
      <c r="C413" s="121"/>
      <c r="D413" s="65"/>
      <c r="E413" s="65"/>
    </row>
    <row r="414" spans="1:8" s="73" customFormat="1" ht="18" x14ac:dyDescent="0.35">
      <c r="A414" s="74"/>
      <c r="B414" s="87" t="s">
        <v>648</v>
      </c>
      <c r="C414" s="121"/>
      <c r="D414" s="65"/>
      <c r="E414" s="65"/>
    </row>
    <row r="415" spans="1:8" s="73" customFormat="1" ht="18" x14ac:dyDescent="0.35">
      <c r="A415" s="74"/>
      <c r="B415" s="152" t="s">
        <v>363</v>
      </c>
      <c r="C415" s="121"/>
      <c r="D415" s="65"/>
      <c r="E415" s="65"/>
    </row>
    <row r="416" spans="1:8" s="73" customFormat="1" ht="18" x14ac:dyDescent="0.35">
      <c r="A416" s="74"/>
      <c r="B416" s="87" t="s">
        <v>649</v>
      </c>
      <c r="C416" s="121"/>
      <c r="D416" s="65"/>
      <c r="E416" s="65"/>
    </row>
    <row r="417" spans="1:9" s="73" customFormat="1" ht="18" x14ac:dyDescent="0.35">
      <c r="A417" s="74"/>
      <c r="C417" s="113"/>
    </row>
    <row r="418" spans="1:9" ht="18" x14ac:dyDescent="0.35">
      <c r="A418" s="74">
        <v>16</v>
      </c>
      <c r="B418" s="73" t="s">
        <v>413</v>
      </c>
      <c r="C418" s="113" t="s">
        <v>652</v>
      </c>
      <c r="D418" s="9"/>
      <c r="E418" s="9" t="s">
        <v>622</v>
      </c>
      <c r="F418" s="9"/>
      <c r="G418" s="9"/>
      <c r="H418" s="9"/>
    </row>
    <row r="419" spans="1:9" x14ac:dyDescent="0.3">
      <c r="A419" s="13"/>
      <c r="B419" s="9" t="s">
        <v>653</v>
      </c>
      <c r="C419" s="150"/>
      <c r="D419" s="9"/>
      <c r="E419" s="9" t="s">
        <v>906</v>
      </c>
      <c r="F419" s="9"/>
      <c r="G419" s="9"/>
      <c r="H419" s="9"/>
    </row>
    <row r="420" spans="1:9" x14ac:dyDescent="0.3">
      <c r="A420" s="13"/>
      <c r="C420" s="150"/>
      <c r="D420" s="9"/>
      <c r="E420" s="9"/>
      <c r="F420" s="9"/>
      <c r="G420" s="9"/>
      <c r="H420" s="9"/>
    </row>
    <row r="421" spans="1:9" ht="18" x14ac:dyDescent="0.35">
      <c r="A421" s="74">
        <v>17</v>
      </c>
      <c r="B421" s="73" t="s">
        <v>414</v>
      </c>
      <c r="C421" s="113" t="s">
        <v>654</v>
      </c>
      <c r="D421" s="9"/>
      <c r="E421" s="9"/>
      <c r="F421" s="9"/>
      <c r="G421" s="9"/>
      <c r="H421" s="9"/>
    </row>
    <row r="422" spans="1:9" x14ac:dyDescent="0.3">
      <c r="A422" s="13"/>
      <c r="B422" s="99" t="s">
        <v>1738</v>
      </c>
      <c r="C422" s="99"/>
      <c r="D422" s="99"/>
      <c r="E422" s="99"/>
      <c r="F422" s="99"/>
      <c r="G422" s="99"/>
      <c r="H422" s="99"/>
      <c r="I422" s="99"/>
    </row>
    <row r="423" spans="1:9" x14ac:dyDescent="0.3">
      <c r="A423" s="13"/>
      <c r="B423" s="246" t="s">
        <v>1739</v>
      </c>
      <c r="C423" s="246"/>
      <c r="D423" s="246"/>
      <c r="E423" s="246"/>
      <c r="F423" s="246"/>
      <c r="G423" s="246"/>
      <c r="H423" s="246"/>
      <c r="I423" s="246"/>
    </row>
    <row r="424" spans="1:9" x14ac:dyDescent="0.3">
      <c r="A424" s="13"/>
      <c r="C424" s="150"/>
      <c r="D424" s="9"/>
      <c r="E424" s="9"/>
      <c r="F424" s="9"/>
      <c r="G424" s="9"/>
      <c r="H424" s="9"/>
    </row>
    <row r="425" spans="1:9" ht="18" x14ac:dyDescent="0.35">
      <c r="A425" s="74">
        <v>18</v>
      </c>
      <c r="B425" s="73" t="s">
        <v>415</v>
      </c>
      <c r="C425" s="113" t="s">
        <v>656</v>
      </c>
      <c r="D425" s="9"/>
      <c r="E425" s="9" t="s">
        <v>622</v>
      </c>
      <c r="F425" s="9"/>
      <c r="G425" s="9"/>
      <c r="H425" s="9"/>
    </row>
    <row r="426" spans="1:9" x14ac:dyDescent="0.3">
      <c r="E426" t="s">
        <v>655</v>
      </c>
    </row>
  </sheetData>
  <mergeCells count="35">
    <mergeCell ref="C1:D1"/>
    <mergeCell ref="B153:E153"/>
    <mergeCell ref="B154:D154"/>
    <mergeCell ref="B139:F139"/>
    <mergeCell ref="B128:E128"/>
    <mergeCell ref="B144:E144"/>
    <mergeCell ref="B146:E146"/>
    <mergeCell ref="B147:E147"/>
    <mergeCell ref="B123:E123"/>
    <mergeCell ref="B124:E124"/>
    <mergeCell ref="B330:I330"/>
    <mergeCell ref="B321:I321"/>
    <mergeCell ref="B320:I320"/>
    <mergeCell ref="E9:F9"/>
    <mergeCell ref="B338:G338"/>
    <mergeCell ref="B324:E324"/>
    <mergeCell ref="B326:E326"/>
    <mergeCell ref="B328:G328"/>
    <mergeCell ref="B329:G329"/>
    <mergeCell ref="E28:F28"/>
    <mergeCell ref="E31:F31"/>
    <mergeCell ref="E29:G29"/>
    <mergeCell ref="E58:G58"/>
    <mergeCell ref="B323:G323"/>
    <mergeCell ref="B235:C235"/>
    <mergeCell ref="B122:E122"/>
    <mergeCell ref="B340:H340"/>
    <mergeCell ref="H368:M368"/>
    <mergeCell ref="B331:I331"/>
    <mergeCell ref="B332:F332"/>
    <mergeCell ref="B333:F333"/>
    <mergeCell ref="B334:I334"/>
    <mergeCell ref="B335:I335"/>
    <mergeCell ref="B337:F337"/>
    <mergeCell ref="B341:F341"/>
  </mergeCells>
  <hyperlinks>
    <hyperlink ref="C1" r:id="rId1" xr:uid="{1FD1E6F3-B3DA-4332-ADD2-51B15CB93797}"/>
    <hyperlink ref="B27" r:id="rId2" xr:uid="{BC449B06-D291-4565-8D7E-7BE78B29A41D}"/>
    <hyperlink ref="B29" r:id="rId3" display="10/12/23 meeting" xr:uid="{A95F0DDC-4372-498A-8374-E55A2E59BEED}"/>
    <hyperlink ref="B31" r:id="rId4" display="Mavex SFM Values by Date" xr:uid="{AA49F7E9-F86F-40F3-83D0-B61973E5296E}"/>
    <hyperlink ref="B32" r:id="rId5" display="140 Centers 2020-2022" xr:uid="{3134FC0D-3A19-4B5E-B268-2EC557F628B7}"/>
    <hyperlink ref="B33" r:id="rId6" display="140 Centers 2023" xr:uid="{FF61BA34-0386-469E-AE63-2D4E8498C26E}"/>
    <hyperlink ref="B34" r:id="rId7" xr:uid="{7FFA2948-9D63-44B4-828D-92E64C6FF19D}"/>
    <hyperlink ref="B35:C35" r:id="rId8" display="SF Homes 2016-2023" xr:uid="{1C79F99B-89C3-4516-AE5F-5F2972AE1CF3}"/>
    <hyperlink ref="B36" r:id="rId9" display="ECC 2017-2023" xr:uid="{BA7C041A-2044-4A07-83C0-4DC763FB6040}"/>
    <hyperlink ref="B37" r:id="rId10" display="Home Affordabilty, 2023" xr:uid="{BA500D16-CB5E-4264-B128-4B9812DE6933}"/>
    <hyperlink ref="B38" r:id="rId11" display="Home Affordabilty, 2021 vs 2023" xr:uid="{04C284B4-DD2C-433C-8DDA-39A9E4E5FE21}"/>
    <hyperlink ref="B40" r:id="rId12" display="https://irp.cdn-website.com/39439f83/files/uploaded/LB33g-Signed Minutes 03-09-23-35dd1e6e.pdf" xr:uid="{9F3E0F35-6977-4555-8747-739E26C234F3}"/>
    <hyperlink ref="B41" r:id="rId13" display="https://www.dentoncad.com/wp-content/uploads/2023/09/Approved-Minutes-040623.pdf" xr:uid="{791379B0-976D-4192-9D7F-00AF4C11FF0C}"/>
    <hyperlink ref="B42" r:id="rId14" display="https://www.dentoncad.com/wp-content/uploads/2023/09/Signed-May-Minutes-1.pdf" xr:uid="{EB53DEE5-347F-4378-A60C-46D765EF70B2}"/>
    <hyperlink ref="B43" r:id="rId15" display="https://irp.cdn-website.com/39439f83/files/uploaded/Approved Board Meeting Minutes 06-15-23.pdf" xr:uid="{69115A6F-8688-47E0-8016-6469C0EBF359}"/>
    <hyperlink ref="B44:C44" r:id="rId16" display="Bond Values &amp; Property Tax Appraisals" xr:uid="{E0B681E8-3B19-4A32-9095-38B05FE0C6FE}"/>
    <hyperlink ref="B45" r:id="rId17" display="Home Affordabilty, 2023" xr:uid="{2CC1E6CE-5F98-4EE8-839E-62DB8BF88636}"/>
    <hyperlink ref="B46" r:id="rId18" display="lisd adopted budgets" xr:uid="{957F2DCF-D031-4B8D-A3C8-7061BAEADC4E}"/>
    <hyperlink ref="B47" r:id="rId19" xr:uid="{5AC499CC-28CA-4DF0-9A5D-FB710E355FF5}"/>
    <hyperlink ref="B48" r:id="rId20" display="lisd past bonds" xr:uid="{1B49329D-8B02-4428-A555-A64A11E85417}"/>
    <hyperlink ref="B49" r:id="rId21" xr:uid="{CEC64183-87F7-46EB-B08C-9F3369C08BEB}"/>
    <hyperlink ref="B50" r:id="rId22" xr:uid="{0B76F143-02D8-45AA-A2D5-D1981308AC3C}"/>
    <hyperlink ref="B51" r:id="rId23" xr:uid="{39D8FCDF-61D8-431A-A8CA-A1A57F2C4CB8}"/>
    <hyperlink ref="B52" r:id="rId24" xr:uid="{9180500C-9B16-4CD8-B582-783C316C2E5D}"/>
    <hyperlink ref="B53" r:id="rId25" xr:uid="{95EDAF53-B7F1-4DC7-B514-731BAF7BD33A}"/>
    <hyperlink ref="B54" r:id="rId26" display="Protest Counts vs Population" xr:uid="{BCF68829-04DA-4801-BA4F-5706069706E5}"/>
    <hyperlink ref="B56" r:id="rId27" xr:uid="{86E9E6EA-C1C3-452A-9225-1B3D4EC3261A}"/>
    <hyperlink ref="B55" r:id="rId28" display="TDLR Complaint Filed" xr:uid="{9E07A0EF-0AC8-4C33-9217-EC5A80134846}"/>
    <hyperlink ref="B57" r:id="rId29" display="Chap 5" xr:uid="{911896D7-1DD4-4E23-9939-7449467C0161}"/>
    <hyperlink ref="B58" r:id="rId30" display="Email 11/10/22" xr:uid="{472DE9A8-83C0-462A-BD25-CE254D19497B}"/>
    <hyperlink ref="E30" r:id="rId31" display="Webpage" xr:uid="{36FFA22E-0C18-43FB-B95C-2CCB67ABC2E5}"/>
    <hyperlink ref="E34" r:id="rId32" xr:uid="{2A9406CF-3BDE-4131-A533-CCC964B4DD4F}"/>
    <hyperlink ref="E35" r:id="rId33" xr:uid="{CF37538F-09B9-4800-9C43-D96EA3EF52CD}"/>
    <hyperlink ref="E36" r:id="rId34" display="IAAO Course: Real Prop Modeling" xr:uid="{63D735AF-3EBC-4109-9CFB-BD18147E59CC}"/>
    <hyperlink ref="E37" r:id="rId35" xr:uid="{00287A35-B509-43BF-992A-D049D23781FF}"/>
    <hyperlink ref="E39" r:id="rId36" xr:uid="{27F89EE7-6179-441E-A045-450AFCE0C9C8}"/>
    <hyperlink ref="E38" r:id="rId37" display="USPAP Violations" xr:uid="{BDC1C2AC-486C-4892-B738-0A3A0AB199DA}"/>
    <hyperlink ref="E40" r:id="rId38" display="USPAP 1+2 Violations" xr:uid="{12A68DAA-C30C-4E58-8196-3EC342AD7445}"/>
    <hyperlink ref="E42" r:id="rId39" display="USPAP Gen Violations" xr:uid="{152D607A-BD1C-42BE-9D15-E54C14AD0B98}"/>
    <hyperlink ref="E41" r:id="rId40" display="USPAP Gen Stds" xr:uid="{CB6B2C29-B113-4D82-89C5-D6D6ED31B58D}"/>
    <hyperlink ref="E43:E44" r:id="rId41" display="SF comps" xr:uid="{1CEE1776-D22B-4560-82E5-FF2045D0B246}"/>
    <hyperlink ref="E43" r:id="rId42" display="SF comps" xr:uid="{912D9ACF-A18E-4501-9436-EC2316037C90}"/>
    <hyperlink ref="E44" r:id="rId43" display="SF comps" xr:uid="{56E4BB2C-91A8-48A8-8E8F-1B7FE4C4D01C}"/>
    <hyperlink ref="E46" r:id="rId44" display="SF comps" xr:uid="{9ACF8D85-1630-4303-9E4C-6B90F9BBD80E}"/>
    <hyperlink ref="E45" r:id="rId45" display="SF comps" xr:uid="{6E9073EC-3B98-4574-B572-E014D39A5B98}"/>
    <hyperlink ref="E47" r:id="rId46" display="Comm comps: DCAD's 2022 Comps for MSFM" xr:uid="{5D2AE119-AFB6-41BB-A26C-C36C09D9B3A1}"/>
    <hyperlink ref="E48:E49" r:id="rId47" display="comm comps" xr:uid="{BFA67876-55DE-4F5E-B27F-53A4EFEFEA3D}"/>
    <hyperlink ref="E48" r:id="rId48" display="Comm comps" xr:uid="{A7BDFD75-82AD-4424-850B-6889C173E8CD}"/>
    <hyperlink ref="E49" r:id="rId49" display="Comm comps" xr:uid="{03E2296E-9E73-43B7-B871-3FB08E04BF52}"/>
    <hyperlink ref="E52" r:id="rId50" display="corrupt data" xr:uid="{EDD43EE9-A12E-4C89-A6D0-532B0716DDD6}"/>
    <hyperlink ref="E50" r:id="rId51" display="bad data on ICW" xr:uid="{B8CF1BA3-0C92-4DC0-8531-2460D51BBD3D}"/>
    <hyperlink ref="E51" r:id="rId52" display="2023 ICW bad data" xr:uid="{6EFBABC2-BEC0-49B8-BAED-DEADEF025435}"/>
    <hyperlink ref="E54" r:id="rId53" display="McClure Depo" xr:uid="{A94CD355-E897-4D3C-9BC9-80D5AE2B55EF}"/>
    <hyperlink ref="E53" r:id="rId54" display="Saling Depo" xr:uid="{BFA55B07-F5FA-4A9B-9F93-66676416B4CB}"/>
    <hyperlink ref="E56" r:id="rId55" display="class codes 2022" xr:uid="{C4069584-88D6-47D4-8308-ABD605242F79}"/>
    <hyperlink ref="E55" r:id="rId56" xr:uid="{8FAEE238-D1F4-4EE5-A23B-FE8B757729DF}"/>
    <hyperlink ref="B128" r:id="rId57" xr:uid="{42782ED6-5F72-4177-8991-BE1C2992BFFE}"/>
    <hyperlink ref="B139" r:id="rId58" display="link to analysis report" xr:uid="{F4B0A87D-1FCC-4798-8493-E272DDC522E9}"/>
    <hyperlink ref="E9" r:id="rId59" xr:uid="{18F57AB0-E25A-404A-BBAA-C26BA88E47D4}"/>
    <hyperlink ref="E8" r:id="rId60" xr:uid="{09469D4F-5AED-45B0-B5A3-53E19FBB14D2}"/>
    <hyperlink ref="B127" r:id="rId61" display="Denton County Home Affordability 2023" xr:uid="{CD5B33EA-F236-42DB-A93D-080A1478F289}"/>
    <hyperlink ref="B138" r:id="rId62" display="Example of Valuation Problems in Single Family Residences" xr:uid="{F1FADEE7-67A3-4026-BA98-1E311B4BC305}"/>
    <hyperlink ref="B144" r:id="rId63" display="link to legal text" xr:uid="{919E5F9F-9D97-412F-A191-A172D0857DFE}"/>
    <hyperlink ref="B151" r:id="rId64" display="link to analysis" xr:uid="{3A79D715-AA9E-4D6C-95A1-45E2A340D5E4}"/>
    <hyperlink ref="B146" r:id="rId65" display="link to analysis" xr:uid="{2E075D6A-1569-4DF4-8281-46463D45A27D}"/>
    <hyperlink ref="B147" r:id="rId66" display="link to 2022-2023 analysis" xr:uid="{5EA7997C-930C-4EF2-A0FB-A05105125F1E}"/>
    <hyperlink ref="B149" r:id="rId67" display="link to website" xr:uid="{3F995F35-3BB2-4AD3-BB96-E767CF633168}"/>
    <hyperlink ref="B153" r:id="rId68" display="link to DCAD docs" xr:uid="{BF27F586-CD76-4178-9CEE-B0502868C370}"/>
    <hyperlink ref="B154" r:id="rId69" display="link to our review" xr:uid="{42B18FD3-3104-41B7-AA7C-B2CDC01E05D3}"/>
    <hyperlink ref="B143" r:id="rId70" xr:uid="{EB1192B8-8A85-40DF-B9BA-DDC9D414B724}"/>
    <hyperlink ref="B157" r:id="rId71" display="Signed MAP" xr:uid="{029B807F-625B-485C-86F3-940EE2905C14}"/>
    <hyperlink ref="B158:D158" r:id="rId72" display="Officer Stmt 2201" xr:uid="{617446A7-CF83-45C9-925D-8CB14167C788}"/>
    <hyperlink ref="B159:D159" r:id="rId73" display="Oath of Office 2204" xr:uid="{83552BED-D9C5-4C74-9F1A-D4AE9F426689}"/>
    <hyperlink ref="B160:C160" r:id="rId74" display="TDLR attestment" xr:uid="{C959696F-5350-4EF0-B331-90A9134AE9C3}"/>
    <hyperlink ref="B161" r:id="rId75" display="9/13/22 DCAD Minutes" xr:uid="{B137666B-56B3-462A-87CB-52962347BF34}"/>
    <hyperlink ref="B162" r:id="rId76" display="Email 2/3/23" xr:uid="{88F2BD2D-F82A-495F-B505-94567EAD397D}"/>
    <hyperlink ref="B163" r:id="rId77" display="Email 11/10/22" xr:uid="{2E6B4C8D-1D34-4B5D-9EEB-367D2493D72D}"/>
    <hyperlink ref="B290" r:id="rId78" display="3/3/22*" xr:uid="{B693B187-5427-4170-9A95-3EFCD04400F2}"/>
    <hyperlink ref="B291" r:id="rId79" display="4/6/23*" xr:uid="{2DB4A861-D9CA-48BC-BFC1-541DFAA6318D}"/>
    <hyperlink ref="B292" r:id="rId80" display="5/10/22 press" xr:uid="{140A530E-E40B-4A39-99F2-E9B9D34B1E47}"/>
    <hyperlink ref="B293" r:id="rId81" display="link" xr:uid="{D16DF9EA-750E-492C-B1B8-EA2A8ABC17F8}"/>
    <hyperlink ref="B294" r:id="rId82" display="link" xr:uid="{5343EAC1-FCED-4B45-BDD1-AA4E06731163}"/>
    <hyperlink ref="B296" r:id="rId83" display="Home Affordabilty, 2023" xr:uid="{FB9307D6-6D8D-411E-958B-C5E27DBE7EE3}"/>
    <hyperlink ref="B297" r:id="rId84" display="Home Affordabilty, 2021 vs 2023" xr:uid="{C65E081C-9CBB-4B75-ADC0-0D2CA0B66E96}"/>
    <hyperlink ref="B299" r:id="rId85" xr:uid="{AB218F25-FF45-40AC-AC55-9F9C2D799D73}"/>
    <hyperlink ref="B300" r:id="rId86" display="Aubrey ISD vs DC" xr:uid="{5CA6E075-3093-4BCE-85D9-BF5582C811A9}"/>
    <hyperlink ref="B28" r:id="rId87" display="Aubrey ISD vs DC" xr:uid="{B9D8676E-5D89-4CDB-9B27-39F72F6E0A2D}"/>
    <hyperlink ref="B302" r:id="rId88" display="SF Homes 2016-2023" xr:uid="{0A99AF10-D7D9-494B-85BB-9F30AE3CF183}"/>
    <hyperlink ref="B303" r:id="rId89" xr:uid="{8D619F27-DF48-4103-B64D-7A7264F94EE3}"/>
    <hyperlink ref="B313" r:id="rId90" display="Review Cert Totals" xr:uid="{CA2B7ECB-5881-4102-9C93-89C8D5CECF20}"/>
    <hyperlink ref="B314" r:id="rId91" xr:uid="{627FA5F3-364A-4158-BFAF-0F9C45460F6A}"/>
    <hyperlink ref="B310" r:id="rId92" xr:uid="{C2322A1D-E115-4CEA-90D4-30D7119BFF9D}"/>
    <hyperlink ref="B311" r:id="rId93" display="Review Cert Totals" xr:uid="{F51EE5AA-262F-4317-8D4A-E9159B524F03}"/>
    <hyperlink ref="B301" r:id="rId94" display="Review Cert Totals" xr:uid="{F87AC981-D8EB-495F-9C1F-15AC4E97A644}"/>
    <hyperlink ref="B30" r:id="rId95" display="Review Cert Totals" xr:uid="{D0F63532-48DB-44B0-9F7C-75FF30FB6115}"/>
    <hyperlink ref="B309" r:id="rId96" xr:uid="{FBD6DCF0-9157-47EA-9B45-665B291C9FB8}"/>
    <hyperlink ref="B305" r:id="rId97" xr:uid="{0509D421-09DF-4C0D-A869-0556311965A6}"/>
    <hyperlink ref="B306" r:id="rId98" xr:uid="{0AD33D56-5512-4766-A9EA-47B8735AE91E}"/>
    <hyperlink ref="B308" r:id="rId99" xr:uid="{41C8B3E6-35F1-4B54-93F3-BE4C28489C0E}"/>
    <hyperlink ref="B307" r:id="rId100" xr:uid="{04132AC0-F28C-4472-B232-00BF2592EF34}"/>
    <hyperlink ref="B318" r:id="rId101" display="Review Cert Totals" xr:uid="{486A49E7-CB66-4CBD-8BFF-6D9D7198152B}"/>
    <hyperlink ref="B319" r:id="rId102" display="Vargas at DC Commissioners Court" xr:uid="{1802A94D-CFD4-45F0-A0CD-3D99368D6785}"/>
    <hyperlink ref="B322" r:id="rId103" display="Exhibit - MSFM DCAD Value by Doc Date with Rent Roll " xr:uid="{606FD9D7-421D-402D-97C3-10AC996E07E3}"/>
    <hyperlink ref="B321" r:id="rId104" display="https://irp.cdn-website.com/39439f83/files/uploaded/C6b-DCAD Sales Comp Grid 2023.pdf" xr:uid="{3B3FE7D4-3F98-448C-A640-0D0B6714BD97}"/>
    <hyperlink ref="B320" r:id="rId105" display="https://irp.cdn-website.com/39439f83/files/uploaded/C6a-MSFM-Review DCAD Sales Comps.pdf" xr:uid="{F3104967-351B-4872-A586-1922D790D0E8}"/>
    <hyperlink ref="B324" r:id="rId106" display="https://www.dentoncad.com/wp-content/uploads/2023/11/Board-Recording-101223-1.mp3" xr:uid="{FBF2A48D-5C3B-4F90-9FDC-BAFFE2F78335}"/>
    <hyperlink ref="B323" r:id="rId107" display="https://irp.cdn-website.com/39439f83/files/uploaded/10-12-23 Meeting Review-Transcribe-102423.pdf" xr:uid="{CABABE45-D615-4C41-9688-0D400741E5DA}"/>
    <hyperlink ref="B326" r:id="rId108" display="https://irp.cdn-website.com/39439f83/files/uploaded/Saling%2C as Corp Rep%2C Charles - 790661 Final_full.pdf" xr:uid="{C2D6DB7F-FF92-43F1-AE26-AD69A893709B}"/>
    <hyperlink ref="B328" r:id="rId109" display="https://irp.cdn-website.com/39439f83/files/uploaded/MSFM DCAD value by doc date w rent roll details.pdf" xr:uid="{227583B1-3073-4AF8-ADF3-F05FCDEF4108}"/>
    <hyperlink ref="B329" r:id="rId110" xr:uid="{3357EA48-9117-48BB-A2F4-009A37586CAE}"/>
    <hyperlink ref="B330" r:id="rId111" display="https://irp.cdn-website.com/39439f83/files/uploaded/C6a-MSFM-Review DCAD Sales Comps.pdf" xr:uid="{6EC9F9A0-14EA-45B1-8601-73A61D3298C0}"/>
    <hyperlink ref="B331" r:id="rId112" display="https://irp.cdn-website.com/39439f83/files/uploaded/C6b-DCAD Sales Comp Grid 2023.pdf" xr:uid="{2482CD47-B027-4E2D-8228-4A7440F3816E}"/>
    <hyperlink ref="B332" r:id="rId113" display="https://irp.cdn-website.com/39439f83/files/uploaded/3-2023-DCAD-4536 Mahogany-EX 3.pdf" xr:uid="{FED64BE6-6391-4006-A203-412CEA94496E}"/>
    <hyperlink ref="B333" r:id="rId114" display="https://irp.cdn-website.com/39439f83/files/uploaded/4-2023-DCAD-4536 Mahogany-EX 4.pdf" xr:uid="{070C959B-6A4F-4609-B5B6-900B2EACEED4}"/>
    <hyperlink ref="B334" r:id="rId115" display="https://irp.cdn-website.com/39439f83/files/uploaded/C6a-MSFM-Review DCAD Sales Comps.pdf" xr:uid="{DB216398-37B9-435B-B868-8EF07727FF85}"/>
    <hyperlink ref="B335" r:id="rId116" display="https://irp.cdn-website.com/39439f83/files/uploaded/C6b-DCAD Sales Comp Grid 2023.pdf" xr:uid="{E26D80AC-5C61-44EC-B486-5094DE4DF43B}"/>
    <hyperlink ref="B337" r:id="rId117" display="https://irp.cdn-website.com/39439f83/files/uploaded/3 Apt Props Reviewed in 2023.pdf" xr:uid="{42B52F29-45F2-4D97-BF02-FA91D7FA02DC}"/>
    <hyperlink ref="B338" r:id="rId118" display="https://irp.cdn-website.com/39439f83/files/uploaded/MSFM DCAD value by doc date w rent roll details.pdf" xr:uid="{068D5695-DEFB-47C7-9D12-9959040AB48A}"/>
    <hyperlink ref="B340" r:id="rId119" display="https://irp.cdn-website.com/39439f83/files/uploaded/Protest Counts 2016-2023-SF Res Counts 2023-102423.pdf" xr:uid="{FB6D9D38-BCB0-4270-9554-ACF95F19FED3}"/>
    <hyperlink ref="B341" r:id="rId120" display="https://irp.cdn-website.com/39439f83/files/uploaded/Spencer on 2023 Higher Protest Counts-101623.pdf" xr:uid="{2E8D4CA3-FCBD-4A16-AB9C-5DF901B2C0D5}"/>
    <hyperlink ref="B336" r:id="rId121" xr:uid="{C1F5A8BF-4627-47F5-98A3-6513F362F3F3}"/>
    <hyperlink ref="F346" r:id="rId122" display="https://irp.cdn-website.com/39439f83/files/uploaded/P19-MSFM-Review Comps Class Code Chgs 2021-2023.pdf" xr:uid="{2458DDC2-E0C5-4742-BEBB-7AD9C92E482F}"/>
    <hyperlink ref="G346" r:id="rId123" display="https://irp.cdn-website.com/39439f83/files/uploaded/2022 SC Code Changes for Sample of 140.pdf" xr:uid="{970CBC26-F686-4E30-B25F-3CFB9204C0A2}"/>
    <hyperlink ref="F348" r:id="rId124" display="https://irp.cdn-website.com/39439f83/files/uploaded/P9a-MSFM-10 Yr Oper Stmt vs DCAD Value.pdf" xr:uid="{EADA1A80-CF1E-42D0-B0EC-C1A1D573ADB2}"/>
    <hyperlink ref="F349" r:id="rId125" display="https://irp.cdn-website.com/39439f83/files/uploaded/S21-4-MSFM-10 Yr Oper Stmt - Addl Info.pdf" xr:uid="{D728D109-FB71-4242-9EDB-B8999C88FFBD}"/>
    <hyperlink ref="F350" r:id="rId126" display="https://irp.cdn-website.com/39439f83/files/uploaded/P11-MSFM-Cap Rates Values vs DCAD Values.pdf" xr:uid="{833F6203-E424-47EA-8817-A647EF6BDBC0}"/>
    <hyperlink ref="F347" r:id="rId127" display="https://irp.cdn-website.com/39439f83/files/uploaded/C2-MSFM-Notice Value vs Justin Rd Comps 2017-2023.pdf" xr:uid="{9B003FDB-FD39-4AAD-A3DF-35951EC1F15B}"/>
    <hyperlink ref="F351" r:id="rId128" display="https://irp.cdn-website.com/39439f83/files/uploaded/P13a-MSFM-NOI Valuations-CF-Prop Tax.pdf" xr:uid="{F6A542B7-4348-47A5-BE64-C963068D9026}"/>
    <hyperlink ref="F353" r:id="rId129" display="https://irp.cdn-website.com/39439f83/files/uploaded/P15-MSFM-Value Using Gross Inc Multiplier.pdf" xr:uid="{4DE6B24D-5D29-4E63-8799-8EEB89F9CF86}"/>
    <hyperlink ref="F380" r:id="rId130" display="https://irp.cdn-website.com/39439f83/files/uploaded/P14-MSFM-IRR-Leverage Analysis 2016-2030.pdf" xr:uid="{5E2EB363-07F7-4EDA-AF3B-C310A59F1A71}"/>
    <hyperlink ref="F354" r:id="rId131" display="https://irp.cdn-website.com/39439f83/files/uploaded/S21-5-2021 DCAD Cap Rates Imputed.pdf" xr:uid="{F1124FE4-C9A6-4C82-A8DC-42B7F5BD5BA5}"/>
    <hyperlink ref="F355" r:id="rId132" display="https://irp.cdn-website.com/39439f83/files/uploaded/C3-MSFM-DCAD Val-Rents-NNN-Tax Compared.pdf" xr:uid="{F7AEA0F2-08C1-42F0-A7C9-4B060E101543}"/>
    <hyperlink ref="F359" r:id="rId133" display="https://irp.cdn-website.com/39439f83/files/uploaded/P9b-MSFM-Rent Rolls-Rents-PropTax 2016-2023.pdf" xr:uid="{E6B503FF-CAF3-4547-A63A-479A12774041}"/>
    <hyperlink ref="F361" r:id="rId134" display="https://irp.cdn-website.com/39439f83/files/uploaded/S21-3-MSFM-Review PT Inc-Exps 2013-2023.pdf" xr:uid="{901D5ACD-BC69-4A70-A1E5-895AFDF836B0}"/>
    <hyperlink ref="F362" r:id="rId135" display="https://irp.cdn-website.com/39439f83/files/uploaded/S21-1-MSFM-Justin Rd Vacants Survey 052523.pdf" xr:uid="{0DBE49E6-9EFA-41E9-99B0-7909BCD4D69A}"/>
    <hyperlink ref="F363" r:id="rId136" display="https://irp.cdn-website.com/39439f83/files/uploaded/0-MSFM-Presentation-2023.pdf" xr:uid="{B3B32787-20BE-4EF2-AB2B-270C79733EB0}"/>
    <hyperlink ref="F364" r:id="rId137" display="https://irp.cdn-website.com/39439f83/files/uploaded/C1c-MSFM History w Comps Assd Value 2011-2023-071423.pdf" xr:uid="{C75CEEC0-37C0-4A5E-A894-70A088F321A1}"/>
    <hyperlink ref="F366" r:id="rId138" display="https://irp.cdn-website.com/39439f83/files/uploaded/P16a-MSFM-Review ICWs for 2023.pdf" xr:uid="{02071DB1-350C-4D1B-A4C9-E141B7531586}"/>
    <hyperlink ref="F368" r:id="rId139" display="https://irp.cdn-website.com/39439f83/files/uploaded/P16b-DCAD ICWs ABC-data sheet 2023.pdf" xr:uid="{246E0025-BC72-4DFC-AA86-D0BBFFEAC84A}"/>
    <hyperlink ref="F371" r:id="rId140" display="https://irp.cdn-website.com/39439f83/files/uploaded/C1b-MAP-msfm-11 comps.pdf" xr:uid="{527C0CB7-62DD-44F7-8CA5-288FE67820AF}"/>
    <hyperlink ref="F374" r:id="rId141" display="https://irp.cdn-website.com/39439f83/files/uploaded/P10b-MSFM-Chart-History Leases-Occ w Rent info.pdf" xr:uid="{CF0AA6D3-2DD1-45E2-B53B-356D7ECEFD37}"/>
    <hyperlink ref="F375" r:id="rId142" display="https://irp.cdn-website.com/39439f83/files/uploaded/P10a-MSFM-Chart-Lease Space Area-History Info.pdf" xr:uid="{DAF0A32E-3DBD-4F72-97D4-FC27A2EEB6E1}"/>
    <hyperlink ref="F376" r:id="rId143" display="https://irp.cdn-website.com/39439f83/files/uploaded/C6a-MSFM-Review DCAD Sales Comps.pdf" xr:uid="{EF1BC3DC-E302-4C5F-91DB-12266FBC880E}"/>
    <hyperlink ref="F377" r:id="rId144" display="https://irp.cdn-website.com/39439f83/files/uploaded/C7a-MSFM-Review DCAD Equity Comps.pdf" xr:uid="{40BB5402-32CA-4CC8-8146-33C81A0829F4}"/>
    <hyperlink ref="F378" r:id="rId145" display="https://irp.cdn-website.com/39439f83/files/uploaded/C4-MSFM-History of Occ-Rents vs Comps 2017-2023.pdf" xr:uid="{A7189222-A85B-467E-A632-45AF41ED1339}"/>
    <hyperlink ref="F379" r:id="rId146" display="https://irp.cdn-website.com/39439f83/files/uploaded/S21-2-MSFM-Lease Surveys 2017-2023.pdf" xr:uid="{0CD22910-41DB-4934-87E9-F3262F7DAADD}"/>
    <hyperlink ref="F381" r:id="rId147" display="https://irp.cdn-website.com/39439f83/files/uploaded/P9c-MSFM-Oper Summ Compared-2017-2023-Sec 2301e.pdf" xr:uid="{5F3C13C1-D452-411F-9EC1-C549B0A6FB06}"/>
    <hyperlink ref="F382" r:id="rId148" display="https://irp.cdn-website.com/39439f83/files/uploaded/P13b-MSFM-2023 Projected w 12 Cap DCAD Value.pdf" xr:uid="{2C34EA1D-4F4B-484A-B91B-B9A657689581}"/>
    <hyperlink ref="F383" r:id="rId149" display="https://irp.cdn-website.com/39439f83/files/uploaded/P17-MSFM-Class Codes-2021-2023-Sec 2301e.pdf" xr:uid="{0C9FC6F8-25DD-4EF5-BD80-4DCD69A0EC4A}"/>
    <hyperlink ref="F384" r:id="rId150" display="https://irp.cdn-website.com/39439f83/files/uploaded/P18-MSFM Values by Doc Date-Sec 23.01e.pdf" xr:uid="{99C58814-DC39-4C09-A706-BBEE9A30A212}"/>
    <hyperlink ref="F385" r:id="rId151" display="https://irp.cdn-website.com/39439f83/files/uploaded/P20b-MSFM-Analysis Summary of 140.pdf" xr:uid="{38039A78-353C-4A03-9D80-CC2DC33F1FA3}"/>
    <hyperlink ref="F386" r:id="rId152" display="https://irp.cdn-website.com/39439f83/files/uploaded/P20a-2022 SC Code Changes for Sample of 140.pdf" xr:uid="{3F98BA0F-A197-4415-8ABB-68130013A6A6}"/>
    <hyperlink ref="G354" r:id="rId153" display="https://irp.cdn-website.com/39439f83/files/uploaded/Z2-2022 SFM Cap Rates Imputed on DCAD-112321.pdf" xr:uid="{88970CC0-807A-4491-A4BD-4DE48F16C139}"/>
    <hyperlink ref="G363" r:id="rId154" display="https://irp.cdn-website.com/39439f83/files/uploaded/0-2022 SFM-090122-Hearing Presentation-082522 - Copy.pdf" xr:uid="{278874C8-813C-414A-B48D-66F68080D922}"/>
    <hyperlink ref="G347" r:id="rId155" display="https://irp.cdn-website.com/39439f83/files/uploaded/C-2022 SFM Justin Rd Comps 2016-2022 Notice vd Reduced-082522.pdf" xr:uid="{6AEF7225-A307-4C0C-9BDC-FD901CF5A595}"/>
    <hyperlink ref="G360" r:id="rId156" display="https://irp.cdn-website.com/39439f83/files/uploaded/D1-2022 SFM 2011-2022 Rent Rolls Rents Taxes-081822.pdf" xr:uid="{5AF077CC-9C17-4C2F-A942-4165676A50A8}"/>
    <hyperlink ref="G359" r:id="rId157" display="https://irp.cdn-website.com/39439f83/files/uploaded/D2-2022 SFM 2017-2022 Rent Rolls Rents Taxes w notes-081822.pdf" xr:uid="{BB0464F0-B747-49F2-8D78-3260B1C3C222}"/>
    <hyperlink ref="G361" r:id="rId158" display="https://irp.cdn-website.com/39439f83/files/uploaded/I3-2022 SFM Pass Thru Inc%2BExps 2012-2022-081822.pdf" xr:uid="{6A2DB0E4-67B0-48F8-A63D-E92686E96D49}"/>
    <hyperlink ref="G362" r:id="rId159" display="https://irp.cdn-website.com/39439f83/files/uploaded/Z1-2022 SFM Justin Rd Occ Data-Survey 051222.pdf" xr:uid="{F223BCAC-882E-40C2-BBC8-25256185D4D7}"/>
    <hyperlink ref="G364" r:id="rId160" display="https://irp.cdn-website.com/39439f83/files/uploaded/A-2022 SFM History w Comps 2011-2022-081922.pdf" xr:uid="{60336735-294C-4EEF-A430-F6592B19F70B}"/>
    <hyperlink ref="G366" r:id="rId161" display="https://irp.cdn-website.com/39439f83/files/uploaded/L-2022 SFM ICW 2022 Re-Drafted w Actual Data-082222-101722.pdf" xr:uid="{762A60D9-5E23-4EBE-ACF1-C1AA97431510}"/>
    <hyperlink ref="G367" r:id="rId162" display="https://irp.cdn-website.com/39439f83/files/uploaded/K-2022 SFM DCAD 2016 ICW%2BSupport.PDF" xr:uid="{2A031937-8D15-44C5-A770-EBC0E0260D73}"/>
    <hyperlink ref="G368" r:id="rId163" display="https://irp.cdn-website.com/39439f83/files/uploaded/J-2022 SFM DCAD 2022 ICW%2BRent Roll Info.PDF" xr:uid="{587FD427-49F1-43ED-817A-67A5B6C164C3}"/>
    <hyperlink ref="G374" r:id="rId164" display="https://irp.cdn-website.com/39439f83/files/uploaded/E-2022 SFM Lease%2BOcc Chart 2001-2022-082222.pdf" xr:uid="{7DDDB5E2-FA47-4043-838A-37766CFD61A5}"/>
    <hyperlink ref="G371" r:id="rId165" display="https://irp.cdn-website.com/39439f83/files/uploaded/Map of MSFM and Comps.pdf" xr:uid="{EB6766DF-D717-494B-A6B8-CD44737243BD}"/>
    <hyperlink ref="G372" r:id="rId166" display="https://irp.cdn-website.com/39439f83/files/uploaded/Vis-MSFM Visibility Photo Sheet.pdf" xr:uid="{70D1996A-E2BB-44CB-A368-3AFFDE0E85CD}"/>
    <hyperlink ref="G355" r:id="rId167" display="https://irp.cdn-website.com/39439f83/files/uploaded/G-2022 SFM Lease%2BNNN Rates Compared-081822.pdf" xr:uid="{BE9766C1-A76C-496F-B961-4C4ECED63B80}"/>
    <hyperlink ref="G356" r:id="rId168" display="https://irp.cdn-website.com/39439f83/files/uploaded/H-2022 SFM Property Taxes vs Rent-081822.pdf" xr:uid="{51358D0F-40BA-4381-93E5-AD3A5B3279F6}"/>
    <hyperlink ref="G349" r:id="rId169" display="https://irp.cdn-website.com/39439f83/files/uploaded/I1-2022 SFM-10%2Byr Oper Stmt%2BSummary Info-081822.pdf" xr:uid="{30B071AB-E764-42F9-90F6-FCEAEC2DDC28}"/>
    <hyperlink ref="G348" r:id="rId170" display="https://irp.cdn-website.com/39439f83/files/uploaded/I2-2022 SFM-10%2Byr Oper Stmt vs Prop Tax-081822.pdf" xr:uid="{AFB63585-4E7D-4B69-964C-5E1B6DAF970C}"/>
    <hyperlink ref="G350" r:id="rId171" display="https://irp.cdn-website.com/39439f83/files/uploaded/Z6-2022 SFM Cap Rate Valuations%2BDCAD Values-081822.pdf" xr:uid="{45700CC1-3599-4F20-A0F6-637E28A8EAFF}"/>
    <hyperlink ref="G357" r:id="rId172" display="https://irp.cdn-website.com/39439f83/files/uploaded/Z4-2022 SFM Projected w Buyer-Debt 750K-081822.pdf" xr:uid="{11676DAC-B599-41B9-B08E-3CBF9EBA8FE0}"/>
    <hyperlink ref="G352" r:id="rId173" display="https://irp.cdn-website.com/39439f83/files/uploaded/Z3-2022 SFM Purchase 750K IRR 2016-2021-081822.pdf" xr:uid="{D312D5FD-25A9-492E-A30B-E8F581B31589}"/>
    <hyperlink ref="G358" r:id="rId174" display="https://irp.cdn-website.com/39439f83/files/uploaded/Z5-2022 SFM Net Inc-Cash Flow-Prop Taxes-081822.pdf" xr:uid="{64ACB741-16BE-4F07-ADF8-9F9E1B37A518}"/>
    <hyperlink ref="G353" r:id="rId175" display="https://irp.cdn-website.com/39439f83/files/uploaded/Z7-2022 SFM-Diff Valuation Methods-081822.pdf" xr:uid="{515542A4-FCFB-4544-BD79-7297C63E02FB}"/>
    <hyperlink ref="G378" r:id="rId176" display="https://irp.cdn-website.com/39439f83/files/uploaded/F-2022 SFM Recent History of Occ%2BRates-082222.pdf" xr:uid="{A6A3C947-BD9B-4CAE-AA6E-FA822D2302A9}"/>
    <hyperlink ref="G377" r:id="rId177" display="https://irp.cdn-website.com/39439f83/files/uploaded/B-2022 SFM DCADs 7 Comps Presented Aug 2022.PDF" xr:uid="{459C0AF7-509F-426D-A075-BDCE65573E81}"/>
    <hyperlink ref="J388" r:id="rId178" display="https://irp.cdn-website.com/39439f83/files/uploaded/Different Values Presented by DCAD for 2019.pdf" xr:uid="{C41FD5F0-5BFB-4010-B7BB-A40A828B77BC}"/>
    <hyperlink ref="H389" r:id="rId179" display="https://irp.cdn-website.com/39439f83/files/uploaded/Section 42.26 Texas Property Code -2021TabG.pdf" xr:uid="{5243D07A-5257-4ACC-B340-37B66A68D819}"/>
    <hyperlink ref="J363" r:id="rId180" display="https://irp.cdn-website.com/39439f83/files/uploaded/Protest Hearing Presentation 06-05-19.pdf" xr:uid="{EC210D53-5B60-4F7A-BADC-CBCD42992D56}"/>
    <hyperlink ref="H363" r:id="rId181" display="https://irp.cdn-website.com/39439f83/files/uploaded/Protest Hearing-Presentation 07-20-21.pdf" xr:uid="{ACC116CE-33F6-4097-9588-DBBE0A051379}"/>
    <hyperlink ref="J387" r:id="rId182" display="https://irp.cdn-website.com/39439f83/files/uploaded/Standard Deviation Analysis w Comps-2019.pdf" xr:uid="{0CA0AA4C-5181-45E1-9B96-6C7DE1D31705}"/>
    <hyperlink ref="H387" r:id="rId183" display="https://irp.cdn-website.com/39439f83/files/uploaded/Standard Deviation Analysis w Comps-2021.pdf" xr:uid="{D757ABE5-3158-408C-AB05-F9AF9E807DF9}"/>
    <hyperlink ref="I387" r:id="rId184" display="https://irp.cdn-website.com/39439f83/files/uploaded/Standard Deviation Analysis w Comps-2020.pdf" xr:uid="{B9D54052-EB9E-409F-9B08-8262740C54D8}"/>
    <hyperlink ref="K387" r:id="rId185" display="2017-20" xr:uid="{A7046F18-F675-4F20-BF41-DAD456C7DCBF}"/>
    <hyperlink ref="J362" r:id="rId186" display="https://irp.cdn-website.com/39439f83/files/uploaded/Justin Rd Occup Data-2019 MSFM Area Survey-042619.pdf" xr:uid="{FC1A520D-20B2-4A2A-AA88-2EAECA030DD4}"/>
    <hyperlink ref="I362" r:id="rId187" display="https://irp.cdn-website.com/39439f83/files/uploaded/Justin Rd Occup Data-2020 MSFM Area Survey-050720.pdf" xr:uid="{081B6F6D-D699-494E-904B-9399AC59E878}"/>
    <hyperlink ref="H362" r:id="rId188" display="https://irp.cdn-website.com/39439f83/files/uploaded/Justin Rd Occup Data-2021 MSFM Area Survey-2021 TabK-061121.pdf" xr:uid="{B88E8A77-A734-48CE-96BA-213CA483FC51}"/>
    <hyperlink ref="H361" r:id="rId189" display="https://irp.cdn-website.com/39439f83/files/uploaded/Review Pass Thru Inc%2BExps 2011-2021-061121.pdf" xr:uid="{C3A01BFC-1F47-40ED-A563-2DCD2850FDBE}"/>
    <hyperlink ref="H370" r:id="rId190" display="https://irp.cdn-website.com/39439f83/files/uploaded/DCAD 2016 ICW Methodology on 2020%2B2021-2021 TabB.pdf" xr:uid="{122AB0B8-84B7-45FF-B58F-A6A0A434F6F2}"/>
    <hyperlink ref="H369" r:id="rId191" display="https://irp.cdn-website.com/39439f83/files/uploaded/2016-06-30 Pre-Hearing Meeting ICW vs Data vs Value Settled.pdf" xr:uid="{8E1745E7-1EA7-4DD6-A53E-2618F26525F9}"/>
    <hyperlink ref="H368" r:id="rId192" display="https://irp.cdn-website.com/39439f83/files/uploaded/DCAD ICW Docs 2016-2021.pdf" xr:uid="{097576D1-CB4B-4BC0-9E8C-1FD6DD049486}"/>
    <hyperlink ref="H347" r:id="rId193" display="https://irp.cdn-website.com/39439f83/files/uploaded/Justin Road Comparables 2016-2021.pdf" xr:uid="{654BAA87-D08A-4F0E-866C-71DDC04BCD57}"/>
    <hyperlink ref="H364" r:id="rId194" display="https://irp.cdn-website.com/39439f83/files/uploaded/History with Comparables 2011-2021-2021TabA-071921.pdf" xr:uid="{C4471442-53A7-4344-ABB7-A4394CDF0DEA}"/>
    <hyperlink ref="I349" r:id="rId195" display="https://irp.cdn-website.com/39439f83/files/uploaded/Oper Stmt 10 yrs Ending 123120 %2BSumm Info.pdf" xr:uid="{1624DB72-4BD5-4123-9855-DE5118BA170B}"/>
    <hyperlink ref="H349" r:id="rId196" display="https://irp.cdn-website.com/39439f83/files/uploaded/Oper Stmt 11 yrs Ending 123121 %2BSumm Info 062821.pdf" xr:uid="{BE73A036-5276-4D3E-8072-48E559AAC15C}"/>
    <hyperlink ref="H351" r:id="rId197" display="https://irp.cdn-website.com/39439f83/files/uploaded/NOI Value vs Tax 2021 2020 2019 -2021 TabH.pdf" xr:uid="{16318E10-FA07-49E1-B285-389556655FB2}"/>
    <hyperlink ref="H358" r:id="rId198" display="https://irp.cdn-website.com/39439f83/files/uploaded/Net Income%2BCash Flow Valuation 2016-2021-TabI.pdf" xr:uid="{459468A3-CBA2-4462-97D0-86941359F970}"/>
    <hyperlink ref="H353" r:id="rId199" display="https://irp.cdn-website.com/39439f83/files/uploaded/Net Income%2BCash Flow Valuation 2016-2021-TabI.pdf" xr:uid="{058BD539-D967-4C00-A860-BF7364DAE6D7}"/>
    <hyperlink ref="H354" r:id="rId200" display="https://irp.cdn-website.com/39439f83/files/uploaded/Review Comm SC Values%2BCap Rates-2021 Tab J-112321 update.pdf" xr:uid="{1307BAAC-02DE-4B22-ADF4-F8D370E23AB5}"/>
    <hyperlink ref="H371" r:id="rId201" display="https://irp.cdn-website.com/39439f83/files/uploaded/Map of MSFM and Comps.pdf" xr:uid="{44699DE5-CF87-408D-91D1-EC88F8AB1A0D}"/>
    <hyperlink ref="H355" r:id="rId202" display="https://irp.cdn-website.com/39439f83/files/uploaded/Lease%2BNNN Rates Compared-2021 TabE-060921.pdf" xr:uid="{68F95934-996E-471C-AAA0-1DF39E539042}"/>
    <hyperlink ref="H359" r:id="rId203" display="https://irp.cdn-website.com/39439f83/files/uploaded/Rent Rolls-Rents-Taxes-Notes 2016-2021-2021 TabC.pdf" xr:uid="{7D391FE5-A27C-45A4-8793-1FE9A88E93A4}"/>
    <hyperlink ref="H360" r:id="rId204" display="https://irp.cdn-website.com/39439f83/files/uploaded/Rent Rolls-Rents-Taxes 2011-2021-2021 TabC.pdf" xr:uid="{E9A2B655-4D97-437E-B232-91B117069E19}"/>
    <hyperlink ref="H356" r:id="rId205" display="https://irp.cdn-website.com/39439f83/files/uploaded/Property Taxes as %25 of Rent 2021-060921.pdf" xr:uid="{C90715CD-6CF9-44E2-B138-091660391E78}"/>
    <hyperlink ref="I356" r:id="rId206" display="https://irp.cdn-website.com/39439f83/files/uploaded/Property Taxes as %25 of Rent 2020-081221.pdf" xr:uid="{E6800074-6EC3-430A-8864-DE480316C0EB}"/>
    <hyperlink ref="J390" r:id="rId207" display="https://irp.cdn-website.com/39439f83/files/uploaded/2021.06.04 Vexler Report.pdf" xr:uid="{E927B08F-12CB-41D5-A0A1-97D3A80C94A9}"/>
    <hyperlink ref="B414" r:id="rId208" xr:uid="{3FD7B092-9940-4FF0-9242-A49BC4726227}"/>
    <hyperlink ref="B416" r:id="rId209" xr:uid="{950A7530-0B23-467D-AD9B-7905FBE65BF2}"/>
    <hyperlink ref="B59" r:id="rId210" display="Sec. 5.04" xr:uid="{839AA7C9-1261-4A33-9845-2EAECF902409}"/>
    <hyperlink ref="E27" r:id="rId211" display="TDLR Email" xr:uid="{B423071F-01FE-4E0A-89A5-D7D33DDBEA12}"/>
    <hyperlink ref="B66" r:id="rId212" display="10/12/23 Board Meeting, partial transcript" xr:uid="{1B0D182F-9833-4502-A493-FB256003421F}"/>
    <hyperlink ref="B65" r:id="rId213" display="12/7/23 DCAD Board Meeting Mintues" xr:uid="{5228155C-9A74-431B-ADBD-AD1C8D3951C6}"/>
    <hyperlink ref="B67" r:id="rId214" display="12/7/23 DCAD Board Meeting Mintues" xr:uid="{737FA27C-106C-4AF7-87B0-DEF3C2D59C6D}"/>
    <hyperlink ref="B69" r:id="rId215" xr:uid="{3C55CFAF-F4D1-44FA-A2C3-B2038A2FC11C}"/>
    <hyperlink ref="B70" r:id="rId216" display="●" xr:uid="{54D1A772-AFC2-43CE-B3E0-04AAFCFEA8C1}"/>
    <hyperlink ref="B71" r:id="rId217" display="●" xr:uid="{C4E5CC1D-37E6-40ED-8E72-28DDC2CF09FD}"/>
    <hyperlink ref="B72" r:id="rId218" display="140 Centers 2023" xr:uid="{17FF3FA8-4280-422E-958E-B074BD41E6DD}"/>
    <hyperlink ref="B73" r:id="rId219" xr:uid="{517684B5-4CE9-42A6-9E2C-3B5445EBC351}"/>
    <hyperlink ref="B74" r:id="rId220" display="SF Homes 2016-2023" xr:uid="{4A6512CA-BF92-4298-B0E6-92D22A4B4F78}"/>
    <hyperlink ref="B76" r:id="rId221" display="●" xr:uid="{10E2CD94-D4EE-4A1C-BDE7-A46CB243B395}"/>
    <hyperlink ref="B75" r:id="rId222" xr:uid="{A5442E16-C335-4F64-A80E-8C9E5110DCD3}"/>
    <hyperlink ref="B79" r:id="rId223" display="2023 ICW bad data" xr:uid="{BC919EF6-AB17-476B-8580-0F2B7D8918AC}"/>
    <hyperlink ref="B78" r:id="rId224" display="bad data on ICW" xr:uid="{052D9F64-9996-4524-B9E0-85297E42FC6A}"/>
    <hyperlink ref="B81" r:id="rId225" display="Saling Depo" xr:uid="{51E5079C-9197-49D5-89AC-72F3487FBDE6}"/>
    <hyperlink ref="B84" r:id="rId226" display="https://www.dentoncad.com/wp-content/uploads/2023/09/Approved-Minutes-040623.pdf" xr:uid="{3E53FB79-22B1-4369-ADD4-4CFEB30671C3}"/>
    <hyperlink ref="B83" r:id="rId227" xr:uid="{CE379F8C-0370-4FEC-8841-EAD782360C6B}"/>
    <hyperlink ref="B85" r:id="rId228" display="https://irp.cdn-website.com/39439f83/files/uploaded/Dates Prop Search Data Updated May-Sept 2023.pdf" xr:uid="{B22B9C54-0688-4A6F-84DC-9EC465CDA900}"/>
    <hyperlink ref="B86" r:id="rId229" display="●" xr:uid="{20EBD1E3-2332-45A7-BBC5-BF74ED82BA37}"/>
    <hyperlink ref="B89" r:id="rId230" display="●" xr:uid="{052F0BB1-C98F-4031-9222-60A0106F8742}"/>
    <hyperlink ref="B88" r:id="rId231" display="●" xr:uid="{72C9351D-1F8E-4F97-8CB5-434781680B3D}"/>
    <hyperlink ref="A88" r:id="rId232" xr:uid="{B34CB9D9-BEC7-491C-9559-24637DE3B9FD}"/>
    <hyperlink ref="A86" r:id="rId233" xr:uid="{78227911-99A7-43C1-BAF1-86B671B24128}"/>
    <hyperlink ref="A89" r:id="rId234" xr:uid="{BDAE7EC0-09DC-436A-A1E2-ABB27B2E38C5}"/>
    <hyperlink ref="A85" r:id="rId235" xr:uid="{D18EF5A4-F165-45B1-966A-95D833C81BA2}"/>
    <hyperlink ref="A84" r:id="rId236" xr:uid="{1143DB34-4594-4166-A8CE-BBBDA5807FA9}"/>
    <hyperlink ref="A83" r:id="rId237" xr:uid="{C2E6DF8D-1571-4B05-80A6-E773CAE0C2EB}"/>
    <hyperlink ref="A81" r:id="rId238" xr:uid="{707F990F-EA28-4F20-AACB-A4479AC34876}"/>
    <hyperlink ref="A79" r:id="rId239" xr:uid="{37A110CA-9279-4980-B910-C2327A41A571}"/>
    <hyperlink ref="A78" r:id="rId240" xr:uid="{6B2CE982-6200-49E1-B807-851D029EB497}"/>
    <hyperlink ref="A76" r:id="rId241" xr:uid="{F1E257D5-0B10-45B9-A616-2DF1FF3481FB}"/>
    <hyperlink ref="A75" r:id="rId242" xr:uid="{7E31ACA1-F41A-48CC-A4D3-F609C00B8392}"/>
    <hyperlink ref="A73" r:id="rId243" xr:uid="{F716E1D8-9336-42B1-8D92-9069DBE36399}"/>
    <hyperlink ref="A72" r:id="rId244" xr:uid="{CA32DC2A-8EA2-4C7D-A755-416D1137D928}"/>
    <hyperlink ref="A71" r:id="rId245" xr:uid="{ABCF4722-5E27-4527-B7D1-CCCD046703BC}"/>
    <hyperlink ref="A70" r:id="rId246" xr:uid="{6FCE185D-9653-426E-B7D4-0D5CF6215D0A}"/>
    <hyperlink ref="A69" r:id="rId247" xr:uid="{C1AFB4C9-2019-42E2-89A5-11855F471B9C}"/>
    <hyperlink ref="A67" r:id="rId248" xr:uid="{373A42C5-51FC-416F-B4D7-CFD9940CBB4F}"/>
    <hyperlink ref="A66" r:id="rId249" xr:uid="{B3A36CFC-7BD4-43B5-911E-8E247EBA92AD}"/>
    <hyperlink ref="A65" r:id="rId250" xr:uid="{F8CF9831-5FD2-4125-9F59-3043F1189E09}"/>
    <hyperlink ref="A91" r:id="rId251" xr:uid="{17AEA3AC-E448-4CB6-AE52-C022E6F90DFC}"/>
    <hyperlink ref="B91" r:id="rId252" display="●" xr:uid="{970A465F-8370-46AD-A08F-DD129E8E47CD}"/>
    <hyperlink ref="A93" r:id="rId253" xr:uid="{937A0E6D-ED77-443C-ABDD-61E0D46B5FC9}"/>
    <hyperlink ref="A94" r:id="rId254" xr:uid="{9DE6242A-17BB-42C2-9B7D-5D24D7F8265C}"/>
    <hyperlink ref="A95" r:id="rId255" xr:uid="{7562ABB3-324F-440A-A3D6-B30A9B80AC6F}"/>
    <hyperlink ref="A96" r:id="rId256" xr:uid="{5E5C0B1B-F70C-4599-A98D-2ED1DB6AEFC6}"/>
    <hyperlink ref="A97" r:id="rId257" xr:uid="{2931878D-F825-4DB6-88C0-E354CE186EE2}"/>
    <hyperlink ref="B93" r:id="rId258" display="link to DCAD docs" xr:uid="{91D49C96-4040-4781-91A1-7EFF06772116}"/>
    <hyperlink ref="B94" r:id="rId259" display="Review MSFM-DCAD's 2023 Sales Comps" xr:uid="{778BCA4A-1621-4875-99DE-BCCFF62E2D75}"/>
    <hyperlink ref="B97" r:id="rId260" display="SF comps" xr:uid="{B95F2EC3-A9E1-4932-8D81-240F712B1304}"/>
    <hyperlink ref="B96" r:id="rId261" display="SF comps" xr:uid="{CCB9DD4A-0E78-4374-AC44-BD29A23AC5A8}"/>
    <hyperlink ref="A99" r:id="rId262" xr:uid="{5E992310-EA1A-480C-9D8B-A7947272EF41}"/>
    <hyperlink ref="A100" r:id="rId263" xr:uid="{3ECF5725-638A-4329-B82E-7AF1CA31967A}"/>
    <hyperlink ref="A101" r:id="rId264" xr:uid="{77420FFC-70D2-4A08-8052-3F2CBBA1C3B6}"/>
    <hyperlink ref="B101" r:id="rId265" display="10/12/23 Board Meeting, partial transcript" xr:uid="{0E962B7D-73D5-462C-8765-27755051B148}"/>
    <hyperlink ref="B100" r:id="rId266" display="McClure Depo" xr:uid="{29B70896-58EF-4EAC-9B16-FD583C8988DF}"/>
    <hyperlink ref="B99" r:id="rId267" display="Saling Depo" xr:uid="{A9189DFB-7D95-43E2-BFBB-D3B53F91F1A0}"/>
    <hyperlink ref="A103" r:id="rId268" xr:uid="{E3E93BCA-7592-45AD-9700-641E1565E429}"/>
    <hyperlink ref="A104" r:id="rId269" xr:uid="{F931B38D-2D08-416A-AC7E-1623EE51D2EC}"/>
    <hyperlink ref="A105" r:id="rId270" xr:uid="{737502CC-6761-4BB9-9CFF-CB5F35CBF7A6}"/>
    <hyperlink ref="B104" r:id="rId271" display="●" xr:uid="{E47399DB-C3B2-4A33-A2B6-57AB588400F0}"/>
    <hyperlink ref="B103" r:id="rId272" display="https://www.dentoncad.com/wp-content/uploads/2023/09/Approved-Minutes-040623.pdf" xr:uid="{5286C1B0-DD3F-44C2-9260-12D86EDF19CC}"/>
    <hyperlink ref="B105" r:id="rId273" xr:uid="{D754929D-0B77-459A-9E17-EF147A7118E7}"/>
    <hyperlink ref="B111" r:id="rId274" display="link ICW 2023" xr:uid="{E7CA5621-ADC2-4CA8-93BB-510F3BA2A4D8}"/>
    <hyperlink ref="B110" r:id="rId275" display="link ICW 2022" xr:uid="{60466E23-6D2C-4087-8817-03A67F367172}"/>
    <hyperlink ref="B118" r:id="rId276" display="●" xr:uid="{969B00A7-3C69-4634-A82A-41A53EA37AE0}"/>
    <hyperlink ref="B115" r:id="rId277" xr:uid="{A21D6A21-60B3-44E5-B44F-AC14BD620BC2}"/>
    <hyperlink ref="B116" r:id="rId278" display="SF comps" xr:uid="{5E5E11BE-6D1F-4202-BFBA-B9E63525ECD6}"/>
    <hyperlink ref="B120:F120" r:id="rId279" display="Mavex SFM DCAD Value by Date with Rent Roll Info" xr:uid="{E48313AC-1DB8-4E7C-BA74-D7700FDE58BD}"/>
    <hyperlink ref="B122" r:id="rId280" display="Mavex SFM, notice values" xr:uid="{D67F5E10-B7DF-4FCA-BF05-CD1D9A6FCB20}"/>
    <hyperlink ref="B124:D124" r:id="rId281" display="Mavex Std Dev Analysis" xr:uid="{427E7013-2E8A-4CB2-8D97-0002BE01EB18}"/>
    <hyperlink ref="B123" r:id="rId282" display="Mavex SFM, assessed values" xr:uid="{0D70BB60-8FFA-4040-8443-75F97EEB5592}"/>
    <hyperlink ref="B167" r:id="rId283" display="Review Cert Totals" xr:uid="{74FE05FD-978F-45A9-81E2-7F160C3645D0}"/>
    <hyperlink ref="B168" r:id="rId284" xr:uid="{E2B4D49D-D03C-4CB1-9ECC-1473D3558EB9}"/>
    <hyperlink ref="E172" r:id="rId285" xr:uid="{08CECE85-B8F8-4355-AAAC-C955A78E429D}"/>
    <hyperlink ref="E170" r:id="rId286" display="●" xr:uid="{23AE4ACA-F42A-4248-B4EF-29794CC5B0B4}"/>
    <hyperlink ref="E171" r:id="rId287" display="●" xr:uid="{929C0544-B122-4210-BD3D-A8C255D3AEDD}"/>
    <hyperlink ref="B172" r:id="rId288" display="SF comps" xr:uid="{AB3B2A02-B740-46A2-A261-60FAE3412EA7}"/>
    <hyperlink ref="E173" r:id="rId289" display="https://irp.cdn-website.com/39439f83/files/uploaded/L-2022 SFM ICW 2022 Re-Drafted w Actual Data-082222-101722.pdf" xr:uid="{AE9F8AFF-1E37-4F81-AECA-092A0B3D7D8F}"/>
    <hyperlink ref="E174" r:id="rId290" display="2023 example" xr:uid="{005225D2-C698-45A7-AC5E-64622CA28E18}"/>
    <hyperlink ref="B174" r:id="rId291" display="link ICW 2023" xr:uid="{13DDB02C-2C8C-4E72-99F3-CA86BBAB0BEF}"/>
    <hyperlink ref="B173" r:id="rId292" display="link ICW 2022" xr:uid="{3B18B509-3783-4D9A-8DB7-CD0A1C4DB7FE}"/>
    <hyperlink ref="B176" r:id="rId293" display="Review Cert Totals" xr:uid="{E9E42714-8A1A-44CD-A92E-333B1F0B82AC}"/>
    <hyperlink ref="B177" r:id="rId294" display="Aubrey ISD vs DC" xr:uid="{8191B02D-D093-4406-8F39-DF960A2D484C}"/>
    <hyperlink ref="E178" r:id="rId295" display=" (10/12/23)" xr:uid="{199F5D00-E64D-4566-8F60-D568B3A4734F}"/>
    <hyperlink ref="E179" r:id="rId296" xr:uid="{35898826-C6BF-4D12-B738-1D7823C014E2}"/>
    <hyperlink ref="B179" r:id="rId297" display="10/12/23 meeting" xr:uid="{5FACA437-B62D-4CB1-AC48-BDF8B49965DA}"/>
    <hyperlink ref="B178" r:id="rId298" display=" (10/12/23)" xr:uid="{F8AAB083-2216-49E8-8C21-28AA8884E065}"/>
    <hyperlink ref="E182" r:id="rId299" xr:uid="{E44D344E-8453-484E-8173-0052D65AB890}"/>
    <hyperlink ref="B182" r:id="rId300" display="Pub 96-308, pgs 9-11." xr:uid="{F56B0B7A-5F75-402E-8DCD-99CD5D4C61C6}"/>
    <hyperlink ref="B185:C185" r:id="rId301" display="screen shot A" xr:uid="{53AA1FD9-393A-4A17-8578-BD661FAD2865}"/>
    <hyperlink ref="B186:C186" r:id="rId302" display="screen shot B" xr:uid="{51599746-5CDF-4484-80AA-57F7C94C3E51}"/>
    <hyperlink ref="B187:C187" r:id="rId303" display="7/31/21 email" xr:uid="{0D9A1FAC-FB41-4C14-AF5B-7E968D558BB6}"/>
    <hyperlink ref="B188:D188" r:id="rId304" display="TDLR Complaint Filed" xr:uid="{929CA36D-FDF4-403F-AD6B-359659209543}"/>
    <hyperlink ref="B189:C189" r:id="rId305" display="Vargas at DC Commissioners Court" xr:uid="{451E5CD6-12A0-4A4E-B242-920549362739}"/>
    <hyperlink ref="B190" r:id="rId306" display="10/12/23 meeting" xr:uid="{7C4F6525-2752-43BE-93C8-6D42EDEC4E9D}"/>
    <hyperlink ref="B191" r:id="rId307" display=" (10/12/23)" xr:uid="{C4D7185E-199E-4EFA-90C1-580475E3E342}"/>
    <hyperlink ref="B192" r:id="rId308" display="10/12/23 meeting" xr:uid="{5315461D-F289-4F00-B371-A4C618122635}"/>
    <hyperlink ref="B193" r:id="rId309" display=" (10/12/23)" xr:uid="{A951653B-2D86-4368-B6A4-EA40BEAE61ED}"/>
    <hyperlink ref="B194" r:id="rId310" display="https://irp.cdn-website.com/39439f83/files/uploaded/Estimated database corruption.pdf" xr:uid="{F004D3B1-21A9-42D2-ADFC-D88C97B4E1E8}"/>
    <hyperlink ref="B195" r:id="rId311" display="https://irp.cdn-website.com/39439f83/files/uploaded/Protest Counts 2016-2023-SF Res Counts 2023-102423.pdf" xr:uid="{3955EA04-77F8-4434-A583-1EBA46FAA54F}"/>
    <hyperlink ref="B196" r:id="rId312" display="https://irp.cdn-website.com/39439f83/files/uploaded/Spencer on 2023 Higher Protest Counts-101623.pdf" xr:uid="{8D5E4B18-B305-4770-B502-4D88DE0A14D0}"/>
    <hyperlink ref="B198" r:id="rId313" display="https://www.dentoncad.com/wp-content/uploads/2023/09/BOD15Jun23.mp3" xr:uid="{5DA2C9B2-8578-487B-8972-4E957D5789CF}"/>
    <hyperlink ref="B197" r:id="rId314" display="https://irp.cdn-website.com/39439f83/files/uploaded/Approved Board Meeting Minutes 06-15-23.pdf" xr:uid="{79DDAC63-0B12-48E2-A16F-7FFDBC2CE152}"/>
    <hyperlink ref="B199" r:id="rId315" display="https://irp.cdn-website.com/39439f83/files/uploaded/Review Certified Totals 2017-2023-Over-Value-Tax-103023.pdf" xr:uid="{62A6B377-C036-498F-8101-0785F02ABE1F}"/>
    <hyperlink ref="B200" r:id="rId316" display="https://irp.cdn-website.com/39439f83/files/uploaded/Review Certified Totals 2017-2023-Over-Value-Tax-103023.pdf" xr:uid="{E5EEE1F7-A7C4-43F2-ACF9-11D73FED3DE6}"/>
    <hyperlink ref="B201" r:id="rId317" display="https://irp.cdn-website.com/39439f83/files/uploaded/Review Certified Totals 2017-2023-Over-Value-Tax-103023.pdf" xr:uid="{6E4A71D0-A7D4-4A5C-A18C-03642ABFC0D4}"/>
    <hyperlink ref="B202" r:id="rId318" display="https://irp.cdn-website.com/39439f83/files/uploaded/Home Affordability Review 2023-121323.pdf" xr:uid="{015412F1-A8A0-44E7-ADF7-0C3708E732B2}"/>
    <hyperlink ref="B203" r:id="rId319" display="https://irp.cdn-website.com/39439f83/files/uploaded/Home Affordability Review 2023-121323.pdf" xr:uid="{69E5460B-7953-4461-9DDB-F4A8EA3C0027}"/>
    <hyperlink ref="B204" r:id="rId320" display="https://irp.cdn-website.com/39439f83/files/uploaded/Home Affordability Review 2023-121323.pdf" xr:uid="{673234FC-7513-4590-A665-46D69967A3E0}"/>
    <hyperlink ref="B209" r:id="rId321" xr:uid="{54826079-15BF-40E6-8E34-BACD5C5C31CF}"/>
    <hyperlink ref="B210" r:id="rId322" display="TDLR Complaint Filed" xr:uid="{C20C8681-1C54-49DD-93CA-9C3BC4339E3A}"/>
    <hyperlink ref="B211" r:id="rId323" display="10/12/23 meeting" xr:uid="{4DC5EFE0-F030-4AAC-BE83-1DB17D89E3F9}"/>
    <hyperlink ref="B212" r:id="rId324" display="4/6/23*" xr:uid="{8A965E66-B421-4208-B359-3212EA430F47}"/>
    <hyperlink ref="B214" r:id="rId325" display="12/7/23 DCAD Board Meeting Mintues" xr:uid="{9739BDA1-719E-48F8-92D9-C7A42BB3BCC4}"/>
    <hyperlink ref="B216" r:id="rId326" display="10/12/23 meeting" xr:uid="{06B9C0BB-C9BD-47C1-81D0-96431D3E47E2}"/>
    <hyperlink ref="B217" r:id="rId327" display="Home Affordabilty, 2023" xr:uid="{DC85F3E5-931D-423A-9F8F-94D5AE66814E}"/>
    <hyperlink ref="E220" r:id="rId328" xr:uid="{E20ED40A-94B6-46A4-A4E7-6900C6E565E1}"/>
    <hyperlink ref="E221" r:id="rId329" xr:uid="{3AF1B0AF-6E47-42DF-8453-639B9D0599CC}"/>
    <hyperlink ref="B220" r:id="rId330" display="https://irp.cdn-website.com/39439f83/files/uploaded/Dates Prop Search Data Updated May-Sept 2023.pdf" xr:uid="{E6594BB7-C692-4141-9FD4-1D5F7E5F9E6B}"/>
    <hyperlink ref="B221" r:id="rId331" display="LINK 2" xr:uid="{AB7F4D58-DD44-4A9F-AD7C-CAEFD7E3F5D2}"/>
    <hyperlink ref="B222" r:id="rId332" display="DCAD 2022 ICW Doc w/ MSFM Prior Year 10-yr Rent Roll, Tab J 2022 Hearing Booklet (V-Exhibit 17)" xr:uid="{6E03A14B-AA64-448A-8091-F32417261807}"/>
    <hyperlink ref="B223" r:id="rId333" xr:uid="{5C0CFBE8-7A3B-4AF3-9E8B-C70893E4E0EA}"/>
    <hyperlink ref="B224" r:id="rId334" xr:uid="{81E157F9-0B51-456C-A5F1-4E81E8BEF55C}"/>
    <hyperlink ref="B225" r:id="rId335" xr:uid="{9C60CA3D-9215-4853-9FC9-A55719784B62}"/>
    <hyperlink ref="B226" r:id="rId336" xr:uid="{FA9EDB1D-9257-4A16-8924-85EA6907E85C}"/>
    <hyperlink ref="B227" r:id="rId337" xr:uid="{8BAD2B0A-3DF0-4E2D-8CA1-EC8B1C878E8E}"/>
    <hyperlink ref="B228" r:id="rId338" display="Texas Comptroller's Texas Property Tax Basics, Aug 2022" xr:uid="{8C492E5A-1DDC-423F-946C-C62F8A10AFA6}"/>
    <hyperlink ref="B229" r:id="rId339" location=":~:text=Income%20Approach,-The%20income%20approach&amp;text=This%20approach%20seeks%20to%20determine,its%20anticipated%20future%20revenue%20stream." xr:uid="{30979828-36BE-43FC-A9D5-142CDB67E1A2}"/>
    <hyperlink ref="B230" r:id="rId340" display="Chap 5" xr:uid="{4A8030C6-54F4-4EF1-85AB-B708621A9E6C}"/>
    <hyperlink ref="B231" r:id="rId341" display="Vargas at DC Commissioners Court" xr:uid="{B9347AF2-4198-43E8-9905-B79D33FD332D}"/>
    <hyperlink ref="B232" r:id="rId342" display="5/10/22 press" xr:uid="{74A44FE6-2E1E-4705-9490-8644BF462025}"/>
    <hyperlink ref="B233" r:id="rId343" xr:uid="{D6D10685-5126-434D-9254-7E008325DE5D}"/>
    <hyperlink ref="B234" r:id="rId344" display="Open Letter dated 1/14/23" xr:uid="{EA463D1E-20C6-4E05-9A4C-600854166FDC}"/>
    <hyperlink ref="E235:F235" r:id="rId345" display="&lt;--- List of Officials" xr:uid="{266004D4-BF6A-46BC-981A-1296C64B0A61}"/>
    <hyperlink ref="E237:F237" r:id="rId346" display="&lt;--- LINK 2020" xr:uid="{F646E1D9-5816-4A69-A00D-C844DF85B4A1}"/>
    <hyperlink ref="E236:F236" r:id="rId347" display="&lt;--- LINK 2021" xr:uid="{7DD9BBF4-9B91-408A-B4A0-ADF0B0ED035D}"/>
    <hyperlink ref="B235:C235" r:id="rId348" display="&lt;--- List of Officials" xr:uid="{C43146BA-A725-43DF-B332-F1AB912EA7A2}"/>
    <hyperlink ref="B236" r:id="rId349" xr:uid="{7B9A26E5-6959-4FE1-9519-5FBF5207A5D4}"/>
    <hyperlink ref="B237" r:id="rId350" xr:uid="{8A28BED7-3013-4EC7-B9C7-6C80E06C2B09}"/>
    <hyperlink ref="B238" r:id="rId351" xr:uid="{0D3E8E9E-EA56-483F-B445-95158DD3CB1E}"/>
    <hyperlink ref="B239" r:id="rId352" xr:uid="{3FE011EE-95E7-483A-9A1A-ECB24223C45F}"/>
    <hyperlink ref="B240" r:id="rId353" xr:uid="{DBBFF2CB-F6F2-433B-B660-3D5858E41757}"/>
    <hyperlink ref="B241" r:id="rId354" xr:uid="{F0931002-F619-4E9B-AB57-25261168304C}"/>
    <hyperlink ref="B242" r:id="rId355" xr:uid="{07A208AE-1565-44B5-8BC8-565723825EDB}"/>
    <hyperlink ref="B243" r:id="rId356" display="Violations of USPAP Standards 1 &amp; 2" xr:uid="{EFA3AA61-954E-444F-81B8-097DDBC34957}"/>
    <hyperlink ref="B244" r:id="rId357" display="Violations of USPAP Mass Appraisal Standards, Standards 5 &amp; 6" xr:uid="{634D9010-E009-470C-8D30-CA81741162B6}"/>
    <hyperlink ref="B245" r:id="rId358" xr:uid="{80DC70B5-4B9E-4BAC-967A-BACAE3DF1853}"/>
    <hyperlink ref="B246" r:id="rId359" xr:uid="{2ADADDEA-FFC6-47F7-AD55-2CD83D475ACC}"/>
    <hyperlink ref="B247" r:id="rId360" display="Email from Warner to PTAD, 3/19/23" xr:uid="{915CEDE8-C1ED-4EB4-8864-4DED5DFEA06A}"/>
    <hyperlink ref="B248" r:id="rId361" xr:uid="{9A9A3DEA-BC8F-482F-A70B-D3F3C648586D}"/>
    <hyperlink ref="B249" r:id="rId362" display="State Comptroller Pub 96-308, ARB Member Manual 2023" xr:uid="{D7FA3171-8383-4B32-ACC4-ECC2550D4E66}"/>
    <hyperlink ref="B250" r:id="rId363" display="Email 2/3/23" xr:uid="{4A850EB8-082F-4603-B662-73626A2A7315}"/>
    <hyperlink ref="B251" r:id="rId364" display="TDLR Complaint Filed" xr:uid="{8D74587C-BE03-4987-8BDB-2AC0550E3A69}"/>
    <hyperlink ref="B252" r:id="rId365" xr:uid="{2704FA5C-992B-4DB3-B59C-68A26D85B3CD}"/>
    <hyperlink ref="B253" r:id="rId366" xr:uid="{56498B4A-9A97-424B-A9E8-EC5F5D3B2418}"/>
    <hyperlink ref="B254" r:id="rId367" display="Jeremy Bagott article, Rouges Gallery " xr:uid="{D5EA82E9-EB9D-4BA1-B5BF-6B79D7FF50D8}"/>
    <hyperlink ref="B255" r:id="rId368" xr:uid="{B97595BB-3DCF-4DBD-8917-2C316997EA41}"/>
    <hyperlink ref="B256" r:id="rId369" xr:uid="{F5311F69-32CC-45D1-A229-AF7AD731FD9A}"/>
    <hyperlink ref="B258" r:id="rId370" display="TAAD's Mission &amp; Purpose" xr:uid="{21AE6FB1-1588-49C5-A7C9-577ADA5E5359}"/>
    <hyperlink ref="B259" r:id="rId371" display="link" xr:uid="{04F4419F-B586-4C60-8117-095B90384770}"/>
    <hyperlink ref="B260" r:id="rId372" xr:uid="{8935D889-F894-462B-9637-89A046FC533B}"/>
    <hyperlink ref="B261" r:id="rId373" xr:uid="{9AD6F94B-2BAC-46E3-8032-B2EDBCF77378}"/>
    <hyperlink ref="B262" r:id="rId374" display="IAAO Income Approach to Valuation, Chap 2, Importance of accuracy &amp; relevance" xr:uid="{79C7E92C-A6C3-4444-A8E0-FB5167407F35}"/>
    <hyperlink ref="B263" r:id="rId375" display="IAAO Real Property Modeling Concepts, includes ratio studies" xr:uid="{96DA11B1-003C-44D5-8D88-5BEC2BA3C7FA}"/>
    <hyperlink ref="B264" r:id="rId376" display="TAAO website, About TAAO" xr:uid="{78F4A020-7289-460A-88EB-CA4FD3F8A7B1}"/>
    <hyperlink ref="B265" r:id="rId377" display="TAAO website, awards given to members" xr:uid="{FC499653-CDC1-49D2-B744-D503CBF6A0E6}"/>
    <hyperlink ref="B266" r:id="rId378" xr:uid="{6FFADACD-281C-4C3E-8885-BB7605C23D8C}"/>
    <hyperlink ref="B267" r:id="rId379" xr:uid="{5CC1DD76-AFA5-41A2-8C4F-181016C77BD4}"/>
    <hyperlink ref="B269" r:id="rId380" xr:uid="{E07762CE-C88B-4827-90D2-DB26F590EAC0}"/>
    <hyperlink ref="B268" r:id="rId381" xr:uid="{EF62C6DA-C77A-49AF-A540-58383A17BCD9}"/>
    <hyperlink ref="B273" r:id="rId382" xr:uid="{B22666EE-5AC0-4B46-BA13-6722C84CC328}"/>
    <hyperlink ref="B271" r:id="rId383" xr:uid="{0638CF73-FD69-47BF-B73B-5ABF8955F079}"/>
    <hyperlink ref="B270" r:id="rId384" xr:uid="{D007FFD6-CAF9-497F-8D4B-C6B3FD285118}"/>
    <hyperlink ref="B272" r:id="rId385" display="Appraising the Appraisal" xr:uid="{E711F67C-7212-482F-BF7A-D93B2B221847}"/>
    <hyperlink ref="B274" r:id="rId386" xr:uid="{E80B358A-3B7E-4D02-84DF-D54AF0795C1A}"/>
    <hyperlink ref="B277" r:id="rId387" xr:uid="{57020C10-0FEB-4AF4-8622-FD28318F1952}"/>
    <hyperlink ref="B276" r:id="rId388" xr:uid="{B5053023-5DAF-410A-83C0-BA8411DD1764}"/>
    <hyperlink ref="B275" r:id="rId389" xr:uid="{87261D7B-E79D-4893-81AA-E252BF3583D0}"/>
    <hyperlink ref="B278" r:id="rId390" xr:uid="{A9EA6B0A-D73C-4C5F-B02C-B3C0F32DAF95}"/>
    <hyperlink ref="B280" r:id="rId391" xr:uid="{02145892-76CC-4E69-85CF-49D6605505A2}"/>
    <hyperlink ref="B279" r:id="rId392" xr:uid="{5613CA99-5482-4041-9E60-9B576B1183AD}"/>
    <hyperlink ref="E28:F28" r:id="rId393" display="2019 IAAO CEAA Award" xr:uid="{C9B3A6A2-BBCC-4E12-9C1F-89FE468EA587}"/>
    <hyperlink ref="E31" r:id="rId394" xr:uid="{C6295D11-F1DC-4601-B09F-4D1A50FCD45E}"/>
    <hyperlink ref="E32" r:id="rId395" xr:uid="{329B302D-0B6B-4378-A0E9-2BBE41AA28BA}"/>
    <hyperlink ref="E29:G29" r:id="rId396" display="2023 IAAO Proposal, Review DCAD" xr:uid="{30E1E426-FA65-4045-A670-B70BDDA0EB6F}"/>
    <hyperlink ref="E58:G58" r:id="rId397" display="website data censorship" xr:uid="{90A743F7-529B-4E8C-B1DD-7EBD4F0B6AC6}"/>
    <hyperlink ref="E33" r:id="rId398" display="IAAO Income" xr:uid="{1B3A5A06-ACD8-4EDB-BEC2-5F008571CF4F}"/>
    <hyperlink ref="E57" r:id="rId399" display="MSFM codes" xr:uid="{26BBB2EF-CC59-47D1-8CF4-CA9479ABAF21}"/>
    <hyperlink ref="E59:I59" r:id="rId400" display="redacted value data with evidence &amp; ARB, see pg 2" xr:uid="{72C3AC1D-68E0-4678-8553-F22FEE1EC182}"/>
    <hyperlink ref="B95" r:id="rId401" display="Review MSFM-DCAD's 2023 Equity Comps" xr:uid="{11C21F09-E53D-4D4E-A3E6-6A472F83B424}"/>
    <hyperlink ref="B113" r:id="rId402" display="Review MSFM-DCAD's 2023 Sales Comps" xr:uid="{23A495C9-5898-458E-80FC-5FE367EB1EB7}"/>
    <hyperlink ref="B114" r:id="rId403" display="Review MSFM-DCAD's 2023 Equity Comps" xr:uid="{BC8CDC82-A14F-4E81-86F9-307EFDB6B4BB}"/>
    <hyperlink ref="B117" r:id="rId404" xr:uid="{C39E1B44-790B-4B20-A1A1-DAA038B3C682}"/>
    <hyperlink ref="E169" r:id="rId405" display="●" xr:uid="{7402A84E-B7B5-44F9-9DFF-A8A7F3461AC0}"/>
    <hyperlink ref="B171" r:id="rId406" xr:uid="{05511BB5-11AB-4CE7-AC35-DD522C968743}"/>
    <hyperlink ref="B169" r:id="rId407" xr:uid="{D92922EC-7448-450B-AA8E-1C684A61CB3D}"/>
    <hyperlink ref="B170" r:id="rId408" xr:uid="{3C13EE8B-C802-490E-86E2-FE9382CB6407}"/>
    <hyperlink ref="B205" r:id="rId409" xr:uid="{344240C5-F181-4268-A869-5C923FBCE0BE}"/>
    <hyperlink ref="B422:I422" r:id="rId410" display="In 2019 DCAD received a &quot; PRESTIGIOUS CEAA&quot; award from IAAO." xr:uid="{A46E2C38-ED46-4066-A9D1-C2D4FD9717A0}"/>
    <hyperlink ref="B423:I423" r:id="rId411" display="See page 10 of Proposal attached in Item 8 of 12/7/23 meeting agenda." xr:uid="{09A0F811-0FD8-48FC-B0A3-08D5E1F9CC62}"/>
  </hyperlinks>
  <pageMargins left="0.45" right="0.45" top="0.5" bottom="0.5" header="0.3" footer="0.3"/>
  <pageSetup scale="63" orientation="landscape" r:id="rId412"/>
  <drawing r:id="rId41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5B19F-8FE9-4724-B12E-70A409025BA6}">
  <dimension ref="A1"/>
  <sheetViews>
    <sheetView workbookViewId="0">
      <selection activeCell="L33" sqref="L33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AA59A-047D-4F3F-A89B-C1369CC00961}">
  <dimension ref="A1:Q89"/>
  <sheetViews>
    <sheetView workbookViewId="0">
      <selection activeCell="K10" sqref="K10"/>
    </sheetView>
  </sheetViews>
  <sheetFormatPr defaultRowHeight="15.6" x14ac:dyDescent="0.3"/>
  <cols>
    <col min="1" max="1" width="11.5546875" style="2" customWidth="1"/>
    <col min="2" max="2" width="54.109375" customWidth="1"/>
    <col min="10" max="10" width="9.109375" style="150"/>
  </cols>
  <sheetData>
    <row r="1" spans="1:17" ht="18" x14ac:dyDescent="0.35">
      <c r="A1" s="60" t="s">
        <v>369</v>
      </c>
    </row>
    <row r="3" spans="1:17" x14ac:dyDescent="0.3">
      <c r="A3" s="54" t="s">
        <v>149</v>
      </c>
      <c r="D3" s="165" t="s">
        <v>732</v>
      </c>
    </row>
    <row r="4" spans="1:17" x14ac:dyDescent="0.3">
      <c r="A4" s="2" t="s">
        <v>137</v>
      </c>
      <c r="B4" t="s">
        <v>375</v>
      </c>
    </row>
    <row r="5" spans="1:17" x14ac:dyDescent="0.3">
      <c r="A5" s="2" t="s">
        <v>138</v>
      </c>
      <c r="B5" t="s">
        <v>136</v>
      </c>
    </row>
    <row r="6" spans="1:17" x14ac:dyDescent="0.3">
      <c r="A6" s="2" t="s">
        <v>141</v>
      </c>
      <c r="B6" t="s">
        <v>139</v>
      </c>
    </row>
    <row r="7" spans="1:17" x14ac:dyDescent="0.3">
      <c r="A7" s="2" t="s">
        <v>142</v>
      </c>
      <c r="B7" t="s">
        <v>140</v>
      </c>
    </row>
    <row r="8" spans="1:17" x14ac:dyDescent="0.3">
      <c r="A8" s="2" t="s">
        <v>144</v>
      </c>
      <c r="B8" t="s">
        <v>143</v>
      </c>
    </row>
    <row r="9" spans="1:17" x14ac:dyDescent="0.3">
      <c r="A9" s="2" t="s">
        <v>145</v>
      </c>
      <c r="B9" t="s">
        <v>325</v>
      </c>
    </row>
    <row r="10" spans="1:17" x14ac:dyDescent="0.3">
      <c r="A10" s="2" t="s">
        <v>145</v>
      </c>
      <c r="B10" t="s">
        <v>326</v>
      </c>
    </row>
    <row r="11" spans="1:17" x14ac:dyDescent="0.3">
      <c r="A11" s="2" t="s">
        <v>145</v>
      </c>
      <c r="B11" t="s">
        <v>376</v>
      </c>
    </row>
    <row r="13" spans="1:17" s="20" customFormat="1" x14ac:dyDescent="0.3">
      <c r="A13" s="49" t="s">
        <v>368</v>
      </c>
      <c r="B13" s="15" t="s">
        <v>367</v>
      </c>
      <c r="J13" s="151"/>
    </row>
    <row r="14" spans="1:17" s="20" customFormat="1" x14ac:dyDescent="0.3">
      <c r="A14" s="49">
        <v>1</v>
      </c>
      <c r="B14" s="22" t="s">
        <v>327</v>
      </c>
      <c r="C14" s="17"/>
      <c r="D14" s="17"/>
      <c r="E14" s="17"/>
      <c r="F14" s="17"/>
      <c r="G14" s="17"/>
      <c r="H14" s="17"/>
      <c r="I14" s="17"/>
      <c r="J14" s="151"/>
      <c r="K14" s="17"/>
      <c r="L14" s="17"/>
      <c r="M14" s="17"/>
      <c r="N14" s="17"/>
      <c r="O14" s="17"/>
      <c r="P14" s="17"/>
      <c r="Q14" s="17"/>
    </row>
    <row r="15" spans="1:17" s="20" customFormat="1" x14ac:dyDescent="0.3">
      <c r="A15" s="49">
        <v>2</v>
      </c>
      <c r="B15" s="22" t="s">
        <v>640</v>
      </c>
      <c r="C15" s="17"/>
      <c r="D15" s="17"/>
      <c r="E15" s="17"/>
      <c r="F15" s="149"/>
      <c r="G15" s="17"/>
      <c r="H15" s="17"/>
      <c r="I15" s="17"/>
      <c r="J15" s="151"/>
      <c r="K15" s="17"/>
      <c r="L15" s="17"/>
      <c r="M15" s="17"/>
      <c r="N15" s="17"/>
      <c r="O15" s="17"/>
      <c r="P15" s="17"/>
      <c r="Q15" s="17"/>
    </row>
    <row r="16" spans="1:17" s="20" customFormat="1" x14ac:dyDescent="0.3">
      <c r="A16" s="49">
        <v>3</v>
      </c>
      <c r="B16" s="22" t="s">
        <v>329</v>
      </c>
      <c r="C16" s="17"/>
      <c r="D16" s="17"/>
      <c r="E16" s="17"/>
      <c r="F16" s="17"/>
      <c r="G16" s="17"/>
      <c r="H16" s="17"/>
      <c r="I16" s="17"/>
      <c r="J16" s="151"/>
      <c r="K16" s="17"/>
      <c r="L16" s="17"/>
      <c r="M16" s="17"/>
      <c r="N16" s="17"/>
      <c r="O16" s="17"/>
      <c r="P16" s="17"/>
      <c r="Q16" s="17"/>
    </row>
    <row r="17" spans="1:17" s="20" customFormat="1" x14ac:dyDescent="0.3">
      <c r="A17" s="49">
        <v>4</v>
      </c>
      <c r="B17" s="22" t="s">
        <v>340</v>
      </c>
      <c r="C17" s="17"/>
      <c r="D17" s="17"/>
      <c r="E17" s="17"/>
      <c r="F17" s="17"/>
      <c r="G17" s="17"/>
      <c r="H17" s="17"/>
      <c r="I17" s="17"/>
      <c r="J17" s="151"/>
      <c r="K17" s="17"/>
      <c r="L17" s="17"/>
      <c r="M17" s="17"/>
      <c r="N17" s="17"/>
      <c r="O17" s="17"/>
      <c r="P17" s="17"/>
      <c r="Q17" s="17"/>
    </row>
    <row r="18" spans="1:17" s="20" customFormat="1" x14ac:dyDescent="0.3">
      <c r="A18" s="49">
        <v>5</v>
      </c>
      <c r="B18" s="22" t="s">
        <v>341</v>
      </c>
      <c r="C18" s="17"/>
      <c r="D18" s="17"/>
      <c r="E18" s="17"/>
      <c r="F18" s="17"/>
      <c r="G18" s="17"/>
      <c r="H18" s="17"/>
      <c r="I18" s="17"/>
      <c r="J18" s="151"/>
      <c r="K18" s="17"/>
      <c r="L18" s="17"/>
      <c r="M18" s="17"/>
      <c r="N18" s="17"/>
      <c r="O18" s="17"/>
      <c r="P18" s="17"/>
      <c r="Q18" s="17"/>
    </row>
    <row r="19" spans="1:17" s="20" customFormat="1" x14ac:dyDescent="0.3">
      <c r="A19" s="49">
        <v>6</v>
      </c>
      <c r="B19" s="22" t="s">
        <v>355</v>
      </c>
      <c r="C19" s="17"/>
      <c r="D19" s="17"/>
      <c r="E19" s="17"/>
      <c r="F19" s="17"/>
      <c r="G19" s="17"/>
      <c r="H19" s="17"/>
      <c r="I19" s="17"/>
      <c r="J19" s="151"/>
      <c r="K19" s="17"/>
      <c r="L19" s="17"/>
      <c r="M19" s="17"/>
      <c r="N19" s="17"/>
      <c r="O19" s="17"/>
      <c r="P19" s="17"/>
      <c r="Q19" s="17"/>
    </row>
    <row r="20" spans="1:17" s="20" customFormat="1" x14ac:dyDescent="0.3">
      <c r="A20" s="49" t="s">
        <v>319</v>
      </c>
      <c r="B20" s="22" t="s">
        <v>345</v>
      </c>
      <c r="C20" s="17"/>
      <c r="D20" s="17"/>
      <c r="E20" s="17"/>
      <c r="F20" s="17"/>
      <c r="G20" s="17"/>
      <c r="H20" s="17"/>
      <c r="I20" s="17"/>
      <c r="J20" s="151"/>
      <c r="K20" s="17"/>
      <c r="L20" s="17"/>
      <c r="M20" s="17"/>
      <c r="N20" s="17"/>
      <c r="O20" s="17"/>
      <c r="P20" s="17"/>
      <c r="Q20" s="17"/>
    </row>
    <row r="21" spans="1:17" s="20" customFormat="1" x14ac:dyDescent="0.3">
      <c r="A21" s="49" t="s">
        <v>314</v>
      </c>
      <c r="B21" s="22" t="s">
        <v>346</v>
      </c>
      <c r="C21" s="17"/>
      <c r="D21" s="17"/>
      <c r="E21" s="17"/>
      <c r="F21" s="17"/>
      <c r="G21" s="17"/>
      <c r="H21" s="17"/>
      <c r="I21" s="17"/>
      <c r="J21" s="151"/>
      <c r="K21" s="17"/>
      <c r="L21" s="17"/>
      <c r="M21" s="17"/>
      <c r="N21" s="17"/>
      <c r="O21" s="17"/>
      <c r="P21" s="17"/>
      <c r="Q21" s="17"/>
    </row>
    <row r="22" spans="1:17" s="20" customFormat="1" x14ac:dyDescent="0.3">
      <c r="A22" s="49">
        <v>8</v>
      </c>
      <c r="B22" s="61" t="s">
        <v>360</v>
      </c>
      <c r="I22" s="17"/>
      <c r="J22" s="151"/>
      <c r="K22" s="17"/>
      <c r="L22" s="17"/>
      <c r="M22" s="17"/>
      <c r="N22" s="17"/>
      <c r="O22" s="17"/>
      <c r="P22" s="17"/>
      <c r="Q22" s="17"/>
    </row>
    <row r="23" spans="1:17" s="20" customFormat="1" x14ac:dyDescent="0.3">
      <c r="A23" s="49">
        <v>9</v>
      </c>
      <c r="B23" s="61" t="s">
        <v>361</v>
      </c>
      <c r="I23" s="17"/>
      <c r="J23" s="151"/>
      <c r="K23" s="17"/>
      <c r="L23" s="17"/>
      <c r="M23" s="17"/>
      <c r="N23" s="17"/>
      <c r="O23" s="17"/>
      <c r="P23" s="17"/>
      <c r="Q23" s="17"/>
    </row>
    <row r="24" spans="1:17" s="20" customFormat="1" x14ac:dyDescent="0.3">
      <c r="A24" s="49">
        <v>10</v>
      </c>
      <c r="B24" s="22" t="s">
        <v>334</v>
      </c>
      <c r="C24" s="17"/>
      <c r="D24" s="17"/>
      <c r="E24" s="17"/>
      <c r="F24" s="17"/>
      <c r="G24" s="17"/>
      <c r="H24" s="17"/>
      <c r="I24" s="17"/>
      <c r="J24" s="151"/>
      <c r="K24" s="17"/>
      <c r="L24" s="17"/>
      <c r="M24" s="17"/>
      <c r="N24" s="17"/>
      <c r="O24" s="17"/>
      <c r="P24" s="17"/>
      <c r="Q24" s="17"/>
    </row>
    <row r="25" spans="1:17" s="20" customFormat="1" x14ac:dyDescent="0.3">
      <c r="A25" s="49">
        <v>11</v>
      </c>
      <c r="B25" s="22" t="s">
        <v>642</v>
      </c>
      <c r="C25" s="17"/>
      <c r="D25" s="17"/>
      <c r="E25" s="17"/>
      <c r="F25" s="17"/>
      <c r="G25" s="17"/>
      <c r="H25" s="17"/>
      <c r="I25" s="17"/>
      <c r="J25" s="151" t="s">
        <v>151</v>
      </c>
      <c r="K25" s="17"/>
      <c r="L25" s="17"/>
      <c r="M25" s="17"/>
      <c r="N25" s="17"/>
      <c r="O25" s="17"/>
      <c r="P25" s="17"/>
      <c r="Q25" s="17"/>
    </row>
    <row r="26" spans="1:17" s="20" customFormat="1" x14ac:dyDescent="0.3">
      <c r="A26" s="49">
        <v>12</v>
      </c>
      <c r="B26" s="22" t="s">
        <v>641</v>
      </c>
      <c r="C26" s="17"/>
      <c r="D26" s="17"/>
      <c r="E26" s="17"/>
      <c r="F26" s="17"/>
      <c r="G26" s="17"/>
      <c r="H26" s="17"/>
      <c r="I26" s="17"/>
      <c r="J26" s="151" t="s">
        <v>154</v>
      </c>
      <c r="K26" s="17"/>
      <c r="L26" s="17"/>
      <c r="M26" s="17"/>
      <c r="N26" s="17"/>
      <c r="O26" s="17"/>
      <c r="P26" s="17"/>
      <c r="Q26" s="17"/>
    </row>
    <row r="27" spans="1:17" s="20" customFormat="1" x14ac:dyDescent="0.3">
      <c r="A27" s="49" t="s">
        <v>315</v>
      </c>
      <c r="B27" s="22" t="s">
        <v>643</v>
      </c>
      <c r="C27" s="17"/>
      <c r="D27" s="17"/>
      <c r="E27" s="17"/>
      <c r="F27" s="17"/>
      <c r="G27" s="17"/>
      <c r="H27" s="17"/>
      <c r="I27" s="17"/>
      <c r="J27" s="151" t="s">
        <v>151</v>
      </c>
      <c r="K27" s="17"/>
      <c r="L27" s="17"/>
      <c r="M27" s="17"/>
      <c r="N27" s="17"/>
      <c r="O27" s="17"/>
      <c r="P27" s="17"/>
      <c r="Q27" s="17"/>
    </row>
    <row r="28" spans="1:17" s="20" customFormat="1" x14ac:dyDescent="0.3">
      <c r="A28" s="49" t="s">
        <v>316</v>
      </c>
      <c r="B28" s="22" t="s">
        <v>645</v>
      </c>
      <c r="C28" s="17"/>
      <c r="D28" s="17"/>
      <c r="E28" s="17"/>
      <c r="F28" s="17"/>
      <c r="G28" s="17"/>
      <c r="H28" s="17"/>
      <c r="I28" s="17"/>
      <c r="J28" s="151" t="s">
        <v>152</v>
      </c>
      <c r="K28" s="17"/>
      <c r="L28" s="17"/>
      <c r="M28" s="17"/>
      <c r="N28" s="17"/>
      <c r="O28" s="17"/>
      <c r="P28" s="17"/>
      <c r="Q28" s="17"/>
    </row>
    <row r="29" spans="1:17" s="20" customFormat="1" x14ac:dyDescent="0.3">
      <c r="A29" s="49">
        <v>14</v>
      </c>
      <c r="B29" s="22" t="s">
        <v>644</v>
      </c>
      <c r="C29" s="17"/>
      <c r="D29" s="17"/>
      <c r="E29" s="17"/>
      <c r="F29" s="17"/>
      <c r="G29" s="17"/>
      <c r="H29" s="17"/>
      <c r="I29" s="17"/>
      <c r="J29" s="151"/>
      <c r="K29" s="17"/>
      <c r="L29" s="17"/>
      <c r="M29" s="17"/>
      <c r="N29" s="17"/>
      <c r="O29" s="17"/>
      <c r="P29" s="17"/>
      <c r="Q29" s="17"/>
    </row>
    <row r="30" spans="1:17" s="20" customFormat="1" x14ac:dyDescent="0.3">
      <c r="A30" s="49">
        <v>15</v>
      </c>
      <c r="B30" s="22" t="s">
        <v>646</v>
      </c>
      <c r="C30" s="17"/>
      <c r="D30" s="17"/>
      <c r="E30" s="17"/>
      <c r="F30" s="17"/>
      <c r="G30" s="17"/>
      <c r="H30" s="17"/>
      <c r="I30" s="17"/>
      <c r="J30" s="151" t="s">
        <v>152</v>
      </c>
      <c r="K30" s="17"/>
      <c r="L30" s="17"/>
      <c r="M30" s="17"/>
      <c r="N30" s="17"/>
      <c r="O30" s="17"/>
      <c r="P30" s="17"/>
      <c r="Q30" s="17"/>
    </row>
    <row r="31" spans="1:17" s="20" customFormat="1" x14ac:dyDescent="0.3">
      <c r="A31" s="49">
        <v>16</v>
      </c>
      <c r="B31" s="22" t="s">
        <v>349</v>
      </c>
      <c r="C31" s="17"/>
      <c r="D31" s="17"/>
      <c r="E31" s="55"/>
      <c r="F31" s="17"/>
      <c r="G31" s="17"/>
      <c r="H31" s="17"/>
      <c r="I31" s="17"/>
      <c r="J31" s="151" t="s">
        <v>155</v>
      </c>
      <c r="K31" s="17"/>
      <c r="L31" s="17"/>
      <c r="M31" s="17"/>
      <c r="N31" s="17"/>
      <c r="O31" s="17"/>
      <c r="P31" s="17"/>
      <c r="Q31" s="17"/>
    </row>
    <row r="32" spans="1:17" s="20" customFormat="1" x14ac:dyDescent="0.3">
      <c r="A32" s="49" t="s">
        <v>317</v>
      </c>
      <c r="B32" s="22" t="s">
        <v>352</v>
      </c>
      <c r="C32" s="17"/>
      <c r="D32" s="17"/>
      <c r="E32" s="17"/>
      <c r="F32" s="17"/>
      <c r="G32" s="17"/>
      <c r="H32" s="56"/>
      <c r="I32" s="17"/>
      <c r="J32" s="151"/>
      <c r="K32" s="17"/>
      <c r="L32" s="17"/>
      <c r="M32" s="17"/>
      <c r="N32" s="17"/>
      <c r="O32" s="17"/>
      <c r="P32" s="17"/>
      <c r="Q32" s="17"/>
    </row>
    <row r="33" spans="1:17" s="20" customFormat="1" x14ac:dyDescent="0.3">
      <c r="A33" s="49" t="s">
        <v>318</v>
      </c>
      <c r="B33" s="22" t="s">
        <v>353</v>
      </c>
      <c r="C33" s="17"/>
      <c r="D33" s="17"/>
      <c r="E33" s="17"/>
      <c r="F33" s="17"/>
      <c r="G33" s="17"/>
      <c r="H33" s="57"/>
      <c r="I33" s="17"/>
      <c r="J33" s="151"/>
      <c r="K33" s="17"/>
      <c r="L33" s="17"/>
      <c r="M33" s="17"/>
      <c r="N33" s="17"/>
      <c r="O33" s="17"/>
      <c r="P33" s="17"/>
      <c r="Q33" s="17"/>
    </row>
    <row r="34" spans="1:17" s="20" customFormat="1" x14ac:dyDescent="0.3">
      <c r="A34" s="49">
        <v>17</v>
      </c>
      <c r="B34" s="22" t="s">
        <v>347</v>
      </c>
      <c r="C34" s="17"/>
      <c r="D34" s="17"/>
      <c r="E34" s="17"/>
      <c r="F34" s="17"/>
      <c r="G34" s="17"/>
      <c r="H34" s="17"/>
      <c r="I34" s="17"/>
      <c r="J34" s="151"/>
      <c r="K34" s="17"/>
      <c r="L34" s="17"/>
      <c r="M34" s="17"/>
      <c r="N34" s="17"/>
      <c r="O34" s="17"/>
      <c r="P34" s="17"/>
      <c r="Q34" s="17"/>
    </row>
    <row r="35" spans="1:17" s="20" customFormat="1" x14ac:dyDescent="0.3">
      <c r="A35" s="49">
        <v>18</v>
      </c>
      <c r="B35" s="22" t="s">
        <v>338</v>
      </c>
      <c r="C35" s="17"/>
      <c r="D35" s="17"/>
      <c r="E35" s="17"/>
      <c r="F35" s="17"/>
      <c r="G35" s="17"/>
      <c r="H35" s="17"/>
      <c r="I35" s="17"/>
      <c r="J35" s="151"/>
      <c r="K35" s="17"/>
      <c r="L35" s="17"/>
      <c r="M35" s="17"/>
      <c r="N35" s="17"/>
      <c r="O35" s="17"/>
      <c r="P35" s="17"/>
      <c r="Q35" s="17"/>
    </row>
    <row r="36" spans="1:17" s="20" customFormat="1" x14ac:dyDescent="0.3">
      <c r="A36" s="49">
        <v>19</v>
      </c>
      <c r="B36" s="22" t="s">
        <v>342</v>
      </c>
      <c r="C36" s="17"/>
      <c r="D36" s="17"/>
      <c r="E36" s="17"/>
      <c r="F36" s="17"/>
      <c r="G36" s="17"/>
      <c r="H36" s="17"/>
      <c r="I36" s="17"/>
      <c r="J36" s="151"/>
      <c r="K36" s="17"/>
      <c r="L36" s="17"/>
      <c r="M36" s="17"/>
      <c r="N36" s="17"/>
      <c r="O36" s="17"/>
      <c r="P36" s="17"/>
      <c r="Q36" s="17"/>
    </row>
    <row r="37" spans="1:17" s="20" customFormat="1" x14ac:dyDescent="0.3">
      <c r="A37" s="49">
        <v>20</v>
      </c>
      <c r="B37" s="22" t="s">
        <v>350</v>
      </c>
      <c r="C37" s="17"/>
      <c r="D37" s="17"/>
      <c r="E37" s="17"/>
      <c r="F37" s="17"/>
      <c r="G37" s="17"/>
      <c r="H37" s="17"/>
      <c r="I37" s="17"/>
      <c r="J37" s="151"/>
      <c r="K37" s="17"/>
      <c r="L37" s="17"/>
      <c r="M37" s="17"/>
      <c r="N37" s="17"/>
      <c r="O37" s="17"/>
      <c r="P37" s="17"/>
      <c r="Q37" s="17"/>
    </row>
    <row r="38" spans="1:17" s="20" customFormat="1" x14ac:dyDescent="0.3">
      <c r="A38" s="49">
        <v>21</v>
      </c>
      <c r="B38" s="62" t="s">
        <v>366</v>
      </c>
      <c r="I38" s="17"/>
      <c r="J38" s="151"/>
      <c r="K38" s="17"/>
      <c r="L38" s="17"/>
      <c r="M38" s="17"/>
      <c r="N38" s="17"/>
      <c r="O38" s="17"/>
      <c r="P38" s="17"/>
      <c r="Q38" s="17"/>
    </row>
    <row r="39" spans="1:17" s="20" customFormat="1" x14ac:dyDescent="0.3">
      <c r="A39" s="49">
        <v>22</v>
      </c>
      <c r="B39" s="62" t="s">
        <v>364</v>
      </c>
      <c r="I39" s="17"/>
      <c r="J39" s="151"/>
      <c r="K39" s="17"/>
      <c r="L39" s="17"/>
      <c r="M39" s="17"/>
      <c r="N39" s="17"/>
      <c r="O39" s="17"/>
      <c r="P39" s="17"/>
      <c r="Q39" s="17"/>
    </row>
    <row r="40" spans="1:17" s="20" customFormat="1" x14ac:dyDescent="0.3">
      <c r="A40" s="49">
        <v>23</v>
      </c>
      <c r="B40" s="62" t="s">
        <v>365</v>
      </c>
      <c r="I40" s="17"/>
      <c r="J40" s="151"/>
      <c r="K40" s="17"/>
      <c r="L40" s="17"/>
      <c r="M40" s="17"/>
      <c r="N40" s="17"/>
      <c r="O40" s="17"/>
      <c r="P40" s="17"/>
      <c r="Q40" s="17"/>
    </row>
    <row r="41" spans="1:17" s="20" customFormat="1" x14ac:dyDescent="0.3">
      <c r="A41" s="49"/>
      <c r="B41" s="62" t="s">
        <v>377</v>
      </c>
      <c r="I41" s="17"/>
      <c r="J41" s="151"/>
      <c r="K41" s="17"/>
      <c r="L41" s="17"/>
      <c r="M41" s="17"/>
      <c r="N41" s="17"/>
      <c r="O41" s="17"/>
      <c r="P41" s="17"/>
      <c r="Q41" s="17"/>
    </row>
    <row r="42" spans="1:17" s="20" customFormat="1" x14ac:dyDescent="0.3">
      <c r="A42" s="49" t="s">
        <v>336</v>
      </c>
      <c r="B42" s="22" t="s">
        <v>322</v>
      </c>
      <c r="C42" s="17"/>
      <c r="D42" s="17"/>
      <c r="E42" s="17"/>
      <c r="F42" s="17"/>
      <c r="G42" s="17"/>
      <c r="H42" s="17"/>
      <c r="I42" s="17"/>
      <c r="J42" s="151"/>
      <c r="K42" s="17"/>
      <c r="L42" s="17"/>
      <c r="M42" s="17"/>
      <c r="N42" s="17"/>
      <c r="O42" s="17"/>
      <c r="P42" s="17"/>
      <c r="Q42" s="17"/>
    </row>
    <row r="43" spans="1:17" s="20" customFormat="1" x14ac:dyDescent="0.3">
      <c r="A43" s="49">
        <v>26</v>
      </c>
      <c r="B43" s="22" t="s">
        <v>378</v>
      </c>
      <c r="C43" s="17"/>
      <c r="D43" s="17"/>
      <c r="E43" s="17"/>
      <c r="F43" s="58"/>
      <c r="G43" s="17"/>
      <c r="H43" s="17"/>
      <c r="I43" s="17"/>
      <c r="J43" s="151" t="s">
        <v>153</v>
      </c>
      <c r="K43" s="17"/>
      <c r="L43" s="17"/>
      <c r="M43" s="17"/>
      <c r="N43" s="17"/>
      <c r="O43" s="17"/>
      <c r="P43" s="17"/>
      <c r="Q43" s="17"/>
    </row>
    <row r="44" spans="1:17" s="20" customFormat="1" x14ac:dyDescent="0.3">
      <c r="A44" s="49">
        <v>27</v>
      </c>
      <c r="B44" s="22" t="s">
        <v>335</v>
      </c>
      <c r="C44" s="17"/>
      <c r="D44" s="17"/>
      <c r="E44" s="17"/>
      <c r="F44" s="17"/>
      <c r="G44" s="17"/>
      <c r="H44" s="17"/>
      <c r="I44" s="17"/>
      <c r="J44" s="151" t="s">
        <v>153</v>
      </c>
      <c r="K44" s="17"/>
      <c r="L44" s="17"/>
      <c r="M44" s="17"/>
      <c r="N44" s="17"/>
      <c r="O44" s="17"/>
      <c r="P44" s="17"/>
      <c r="Q44" s="17"/>
    </row>
    <row r="45" spans="1:17" s="20" customFormat="1" x14ac:dyDescent="0.3">
      <c r="A45" s="49">
        <v>28</v>
      </c>
      <c r="B45" s="22" t="s">
        <v>328</v>
      </c>
      <c r="C45" s="278" t="s">
        <v>647</v>
      </c>
      <c r="D45" s="278"/>
      <c r="E45" s="278"/>
      <c r="F45" s="278"/>
      <c r="G45" s="17"/>
      <c r="H45" s="17"/>
      <c r="I45" s="17"/>
      <c r="J45" s="151"/>
      <c r="K45" s="17"/>
      <c r="L45" s="17"/>
      <c r="M45" s="17"/>
      <c r="N45" s="17"/>
      <c r="O45" s="17"/>
      <c r="P45" s="17"/>
      <c r="Q45" s="17"/>
    </row>
    <row r="46" spans="1:17" s="20" customFormat="1" x14ac:dyDescent="0.3">
      <c r="A46" s="49">
        <v>29</v>
      </c>
      <c r="B46" s="61" t="s">
        <v>362</v>
      </c>
      <c r="J46" s="151"/>
    </row>
    <row r="47" spans="1:17" s="20" customFormat="1" x14ac:dyDescent="0.3">
      <c r="A47" s="49">
        <v>30</v>
      </c>
      <c r="B47" s="61" t="s">
        <v>363</v>
      </c>
      <c r="J47" s="151"/>
    </row>
    <row r="48" spans="1:17" s="20" customFormat="1" x14ac:dyDescent="0.3">
      <c r="A48" s="49">
        <v>31</v>
      </c>
      <c r="B48" s="22" t="s">
        <v>344</v>
      </c>
      <c r="C48" s="17"/>
      <c r="D48" s="17"/>
      <c r="E48" s="17"/>
      <c r="F48" s="17"/>
      <c r="G48" s="17"/>
      <c r="H48" s="17"/>
      <c r="I48" s="17"/>
      <c r="J48" s="151"/>
      <c r="K48" s="17"/>
      <c r="L48" s="17"/>
      <c r="M48" s="17"/>
      <c r="N48" s="17"/>
      <c r="O48" s="17"/>
      <c r="P48" s="17"/>
      <c r="Q48" s="17"/>
    </row>
    <row r="49" spans="1:17" s="20" customFormat="1" x14ac:dyDescent="0.3">
      <c r="A49" s="49">
        <v>32</v>
      </c>
      <c r="B49" s="22" t="s">
        <v>343</v>
      </c>
      <c r="C49" s="17"/>
      <c r="D49" s="17"/>
      <c r="E49" s="17"/>
      <c r="F49" s="17"/>
      <c r="G49" s="17"/>
      <c r="H49" s="17"/>
      <c r="I49" s="17"/>
      <c r="J49" s="151"/>
      <c r="K49" s="17"/>
      <c r="L49" s="17"/>
      <c r="M49" s="17"/>
      <c r="N49" s="17"/>
      <c r="O49" s="17"/>
      <c r="P49" s="17"/>
      <c r="Q49" s="17"/>
    </row>
    <row r="50" spans="1:17" s="20" customFormat="1" x14ac:dyDescent="0.3">
      <c r="A50" s="49">
        <v>33</v>
      </c>
      <c r="B50" s="22" t="s">
        <v>351</v>
      </c>
      <c r="C50" s="17"/>
      <c r="D50" s="17"/>
      <c r="E50" s="17"/>
      <c r="F50" s="17"/>
      <c r="G50" s="17"/>
      <c r="H50" s="17"/>
      <c r="I50" s="17"/>
      <c r="J50" s="151" t="s">
        <v>154</v>
      </c>
      <c r="K50" s="17"/>
      <c r="L50" s="17"/>
      <c r="M50" s="17"/>
      <c r="N50" s="17"/>
      <c r="O50" s="17"/>
      <c r="P50" s="17"/>
      <c r="Q50" s="17"/>
    </row>
    <row r="51" spans="1:17" s="20" customFormat="1" x14ac:dyDescent="0.3">
      <c r="A51" s="49">
        <v>34</v>
      </c>
      <c r="B51" s="22" t="s">
        <v>348</v>
      </c>
      <c r="C51" s="17"/>
      <c r="D51" s="17"/>
      <c r="E51" s="17"/>
      <c r="F51" s="17"/>
      <c r="G51" s="17"/>
      <c r="H51" s="17"/>
      <c r="I51" s="17"/>
      <c r="J51" s="151" t="s">
        <v>155</v>
      </c>
      <c r="K51" s="17"/>
      <c r="L51" s="17"/>
      <c r="M51" s="17"/>
      <c r="N51" s="17"/>
      <c r="O51" s="17"/>
      <c r="P51" s="17"/>
      <c r="Q51" s="17"/>
    </row>
    <row r="52" spans="1:17" s="20" customFormat="1" x14ac:dyDescent="0.3">
      <c r="A52" s="49">
        <v>35</v>
      </c>
      <c r="B52" s="22" t="s">
        <v>330</v>
      </c>
      <c r="C52" s="17"/>
      <c r="D52" s="17"/>
      <c r="E52" s="17"/>
      <c r="F52" s="17"/>
      <c r="G52" s="17"/>
      <c r="H52" s="17"/>
      <c r="I52" s="17"/>
      <c r="J52" s="151"/>
      <c r="K52" s="17"/>
      <c r="L52" s="17"/>
      <c r="M52" s="17"/>
      <c r="N52" s="17"/>
      <c r="O52" s="17"/>
      <c r="P52" s="17"/>
      <c r="Q52" s="17"/>
    </row>
    <row r="53" spans="1:17" s="20" customFormat="1" x14ac:dyDescent="0.3">
      <c r="A53" s="49">
        <v>36</v>
      </c>
      <c r="B53" s="22" t="s">
        <v>331</v>
      </c>
      <c r="C53" s="17"/>
      <c r="D53" s="17"/>
      <c r="E53" s="17"/>
      <c r="F53" s="17"/>
      <c r="G53" s="17"/>
      <c r="H53" s="17"/>
      <c r="I53" s="17"/>
      <c r="J53" s="151"/>
      <c r="K53" s="17"/>
      <c r="L53" s="17"/>
      <c r="M53" s="17"/>
      <c r="N53" s="17"/>
      <c r="O53" s="17"/>
      <c r="P53" s="17"/>
      <c r="Q53" s="17"/>
    </row>
    <row r="54" spans="1:17" s="20" customFormat="1" x14ac:dyDescent="0.3">
      <c r="A54" s="49">
        <v>37</v>
      </c>
      <c r="B54" s="22" t="s">
        <v>332</v>
      </c>
      <c r="C54" s="17"/>
      <c r="D54" s="17"/>
      <c r="E54" s="17"/>
      <c r="F54" s="17"/>
      <c r="G54" s="17"/>
      <c r="H54" s="17"/>
      <c r="I54" s="17"/>
      <c r="J54" s="151"/>
      <c r="K54" s="17"/>
      <c r="L54" s="17"/>
      <c r="M54" s="17"/>
      <c r="N54" s="17"/>
      <c r="O54" s="17"/>
      <c r="P54" s="17"/>
      <c r="Q54" s="17"/>
    </row>
    <row r="55" spans="1:17" s="20" customFormat="1" x14ac:dyDescent="0.3">
      <c r="A55" s="49">
        <v>38</v>
      </c>
      <c r="B55" s="22" t="s">
        <v>320</v>
      </c>
      <c r="C55" s="17"/>
      <c r="D55" s="17"/>
      <c r="E55" s="17"/>
      <c r="F55" s="17"/>
      <c r="G55" s="17"/>
      <c r="H55" s="17"/>
      <c r="I55" s="17"/>
      <c r="J55" s="151"/>
      <c r="K55" s="17"/>
      <c r="L55" s="17"/>
      <c r="M55" s="17"/>
      <c r="N55" s="17"/>
      <c r="O55" s="17"/>
      <c r="P55" s="17"/>
      <c r="Q55" s="17"/>
    </row>
    <row r="56" spans="1:17" s="20" customFormat="1" x14ac:dyDescent="0.3">
      <c r="A56" s="49">
        <v>39</v>
      </c>
      <c r="B56" s="22" t="s">
        <v>333</v>
      </c>
      <c r="C56" s="17"/>
      <c r="D56" s="17"/>
      <c r="E56" s="17"/>
      <c r="F56" s="17"/>
      <c r="G56" s="17"/>
      <c r="H56" s="17"/>
      <c r="I56" s="17"/>
      <c r="J56" s="151"/>
      <c r="K56" s="17"/>
      <c r="L56" s="17"/>
      <c r="M56" s="17"/>
      <c r="N56" s="17"/>
      <c r="O56" s="17"/>
      <c r="P56" s="17"/>
      <c r="Q56" s="17"/>
    </row>
    <row r="57" spans="1:17" s="20" customFormat="1" x14ac:dyDescent="0.3">
      <c r="A57" s="49">
        <v>40</v>
      </c>
      <c r="B57" s="22" t="s">
        <v>321</v>
      </c>
      <c r="C57" s="17"/>
      <c r="D57" s="17"/>
      <c r="E57" s="17"/>
      <c r="F57" s="17"/>
      <c r="G57" s="17"/>
      <c r="H57" s="17"/>
      <c r="I57" s="17"/>
      <c r="J57" s="151"/>
      <c r="K57" s="17"/>
      <c r="L57" s="17"/>
      <c r="M57" s="17"/>
      <c r="N57" s="17"/>
      <c r="O57" s="17"/>
      <c r="P57" s="17"/>
      <c r="Q57" s="17"/>
    </row>
    <row r="58" spans="1:17" s="20" customFormat="1" x14ac:dyDescent="0.3">
      <c r="A58" s="49">
        <v>41</v>
      </c>
      <c r="B58" s="59" t="s">
        <v>379</v>
      </c>
      <c r="C58" s="17"/>
      <c r="D58" s="17"/>
      <c r="E58" s="17"/>
      <c r="F58" s="17"/>
      <c r="G58" s="17"/>
      <c r="H58" s="17"/>
      <c r="I58" s="17"/>
      <c r="J58" s="151" t="s">
        <v>156</v>
      </c>
      <c r="K58" s="17"/>
      <c r="L58" s="17"/>
      <c r="M58" s="17"/>
      <c r="N58" s="17"/>
      <c r="O58" s="17"/>
      <c r="P58" s="17"/>
      <c r="Q58" s="17"/>
    </row>
    <row r="59" spans="1:17" s="20" customFormat="1" x14ac:dyDescent="0.3">
      <c r="A59" s="49">
        <v>42</v>
      </c>
      <c r="B59" s="22" t="s">
        <v>380</v>
      </c>
      <c r="C59" s="17"/>
      <c r="D59" s="17"/>
      <c r="E59" s="17"/>
      <c r="F59" s="17"/>
      <c r="G59" s="17"/>
      <c r="H59" s="17"/>
      <c r="I59" s="17"/>
      <c r="J59" s="151" t="s">
        <v>156</v>
      </c>
      <c r="K59" s="17"/>
      <c r="L59" s="17"/>
      <c r="M59" s="17"/>
      <c r="N59" s="17"/>
      <c r="O59" s="17"/>
      <c r="P59" s="17"/>
      <c r="Q59" s="17"/>
    </row>
    <row r="60" spans="1:17" s="20" customFormat="1" x14ac:dyDescent="0.3">
      <c r="A60" s="49">
        <v>43</v>
      </c>
      <c r="B60" s="22" t="s">
        <v>337</v>
      </c>
      <c r="C60" s="17"/>
      <c r="D60" s="17"/>
      <c r="E60" s="17"/>
      <c r="F60" s="17"/>
      <c r="G60" s="17"/>
      <c r="H60" s="17"/>
      <c r="I60" s="17"/>
      <c r="J60" s="151"/>
      <c r="K60" s="17"/>
      <c r="L60" s="17"/>
      <c r="M60" s="17"/>
      <c r="N60" s="17"/>
      <c r="O60" s="17"/>
      <c r="P60" s="17"/>
      <c r="Q60" s="17"/>
    </row>
    <row r="61" spans="1:17" s="20" customFormat="1" x14ac:dyDescent="0.3">
      <c r="A61" s="49">
        <v>44</v>
      </c>
      <c r="B61" s="22" t="s">
        <v>356</v>
      </c>
      <c r="C61" s="17"/>
      <c r="D61" s="17"/>
      <c r="E61" s="17"/>
      <c r="F61" s="17"/>
      <c r="G61" s="17"/>
      <c r="H61" s="17"/>
      <c r="I61" s="17"/>
      <c r="J61" s="151"/>
      <c r="K61" s="17"/>
      <c r="L61" s="17"/>
      <c r="M61" s="17"/>
      <c r="N61" s="17"/>
      <c r="O61" s="17"/>
      <c r="P61" s="17"/>
      <c r="Q61" s="17"/>
    </row>
    <row r="62" spans="1:17" s="20" customFormat="1" x14ac:dyDescent="0.3">
      <c r="A62" s="49">
        <v>45</v>
      </c>
      <c r="B62" s="22" t="s">
        <v>339</v>
      </c>
      <c r="C62" s="17"/>
      <c r="D62" s="17"/>
      <c r="E62" s="17"/>
      <c r="F62" s="17"/>
      <c r="G62" s="17"/>
      <c r="H62" s="17"/>
      <c r="I62" s="17"/>
      <c r="J62" s="151"/>
      <c r="K62" s="17"/>
      <c r="L62" s="17"/>
      <c r="M62" s="17"/>
      <c r="N62" s="17"/>
      <c r="O62" s="17"/>
      <c r="P62" s="17"/>
      <c r="Q62" s="17"/>
    </row>
    <row r="63" spans="1:17" s="20" customFormat="1" x14ac:dyDescent="0.3">
      <c r="A63" s="49">
        <v>46</v>
      </c>
      <c r="B63" s="22" t="s">
        <v>323</v>
      </c>
      <c r="C63" s="17"/>
      <c r="D63" s="17"/>
      <c r="E63" s="17"/>
      <c r="F63" s="17"/>
      <c r="G63" s="17"/>
      <c r="H63" s="17"/>
      <c r="I63" s="17"/>
      <c r="J63" s="151"/>
      <c r="K63" s="17"/>
      <c r="L63" s="17"/>
      <c r="M63" s="17"/>
      <c r="N63" s="17"/>
      <c r="O63" s="17"/>
      <c r="P63" s="17"/>
      <c r="Q63" s="17"/>
    </row>
    <row r="64" spans="1:17" s="20" customFormat="1" x14ac:dyDescent="0.3">
      <c r="A64" s="49" t="s">
        <v>324</v>
      </c>
      <c r="B64" s="15" t="s">
        <v>381</v>
      </c>
      <c r="H64" s="17"/>
      <c r="I64" s="17"/>
      <c r="J64" s="151"/>
      <c r="K64" s="17"/>
      <c r="L64" s="17"/>
      <c r="M64" s="17"/>
      <c r="N64" s="17"/>
      <c r="O64" s="17"/>
      <c r="P64" s="17"/>
      <c r="Q64" s="17"/>
    </row>
    <row r="65" spans="1:17" s="20" customFormat="1" x14ac:dyDescent="0.3">
      <c r="A65" s="49"/>
      <c r="B65" s="59" t="s">
        <v>358</v>
      </c>
      <c r="H65" s="17"/>
      <c r="I65" s="17"/>
      <c r="J65" s="151"/>
      <c r="K65" s="17"/>
      <c r="L65" s="17"/>
      <c r="M65" s="17"/>
      <c r="N65" s="17"/>
      <c r="O65" s="17"/>
      <c r="P65" s="17"/>
      <c r="Q65" s="17"/>
    </row>
    <row r="66" spans="1:17" s="20" customFormat="1" x14ac:dyDescent="0.3">
      <c r="A66" s="49"/>
      <c r="B66" s="59" t="s">
        <v>359</v>
      </c>
      <c r="C66" s="17"/>
      <c r="D66" s="17"/>
      <c r="E66" s="17"/>
      <c r="F66" s="17"/>
      <c r="G66" s="17"/>
      <c r="H66" s="17"/>
      <c r="I66" s="17"/>
      <c r="J66" s="151"/>
      <c r="K66" s="17"/>
      <c r="L66" s="17"/>
      <c r="M66" s="17"/>
      <c r="N66" s="17"/>
      <c r="O66" s="17"/>
      <c r="P66" s="17"/>
      <c r="Q66" s="17"/>
    </row>
    <row r="67" spans="1:17" s="20" customFormat="1" x14ac:dyDescent="0.3">
      <c r="A67" s="49" t="s">
        <v>324</v>
      </c>
      <c r="B67" s="22" t="s">
        <v>354</v>
      </c>
      <c r="C67" s="17"/>
      <c r="D67" s="17"/>
      <c r="E67" s="17"/>
      <c r="F67" s="17"/>
      <c r="G67" s="17"/>
      <c r="H67" s="17"/>
      <c r="I67" s="17"/>
      <c r="J67" s="151"/>
      <c r="K67" s="17"/>
      <c r="L67" s="17"/>
      <c r="M67" s="17"/>
      <c r="N67" s="17"/>
      <c r="O67" s="17"/>
      <c r="P67" s="17"/>
      <c r="Q67" s="17"/>
    </row>
    <row r="68" spans="1:17" s="20" customFormat="1" x14ac:dyDescent="0.3">
      <c r="A68" s="49" t="s">
        <v>324</v>
      </c>
      <c r="B68" s="22" t="s">
        <v>357</v>
      </c>
      <c r="C68" s="17"/>
      <c r="D68" s="17"/>
      <c r="E68" s="17"/>
      <c r="F68" s="17"/>
      <c r="G68" s="17"/>
      <c r="H68" s="17"/>
      <c r="I68" s="17"/>
      <c r="J68" s="151"/>
      <c r="K68" s="17"/>
      <c r="L68" s="17"/>
      <c r="M68" s="17"/>
      <c r="N68" s="17"/>
      <c r="O68" s="17"/>
      <c r="P68" s="17"/>
      <c r="Q68" s="17"/>
    </row>
    <row r="69" spans="1:17" x14ac:dyDescent="0.3">
      <c r="B69" s="53"/>
      <c r="C69" s="53"/>
      <c r="D69" s="53"/>
      <c r="E69" s="53"/>
      <c r="F69" s="53"/>
      <c r="G69" s="53"/>
      <c r="H69" s="53"/>
      <c r="I69" s="53"/>
      <c r="K69" s="53"/>
      <c r="L69" s="53"/>
      <c r="M69" s="53"/>
      <c r="N69" s="53"/>
      <c r="O69" s="53"/>
      <c r="P69" s="53"/>
      <c r="Q69" s="53"/>
    </row>
    <row r="70" spans="1:17" x14ac:dyDescent="0.3">
      <c r="B70" s="53"/>
      <c r="C70" s="53"/>
      <c r="D70" s="53"/>
      <c r="E70" s="53"/>
      <c r="F70" s="53"/>
      <c r="G70" s="53"/>
      <c r="H70" s="53"/>
      <c r="I70" s="53"/>
      <c r="K70" s="53"/>
      <c r="L70" s="53"/>
      <c r="M70" s="53"/>
      <c r="N70" s="53"/>
      <c r="O70" s="53"/>
      <c r="P70" s="53"/>
      <c r="Q70" s="53"/>
    </row>
    <row r="71" spans="1:17" x14ac:dyDescent="0.3">
      <c r="B71" s="53"/>
      <c r="C71" s="53"/>
      <c r="D71" s="53"/>
      <c r="E71" s="53"/>
      <c r="F71" s="53"/>
      <c r="G71" s="53"/>
      <c r="H71" s="53"/>
      <c r="I71" s="53"/>
      <c r="K71" s="53"/>
      <c r="L71" s="53"/>
      <c r="M71" s="53"/>
      <c r="N71" s="53"/>
      <c r="O71" s="53"/>
      <c r="P71" s="53"/>
      <c r="Q71" s="53"/>
    </row>
    <row r="72" spans="1:17" x14ac:dyDescent="0.3">
      <c r="B72" s="53"/>
      <c r="C72" s="53"/>
      <c r="D72" s="53"/>
      <c r="E72" s="53"/>
      <c r="F72" s="53"/>
      <c r="G72" s="53"/>
      <c r="H72" s="53"/>
      <c r="I72" s="53"/>
      <c r="K72" s="53"/>
      <c r="L72" s="53"/>
      <c r="M72" s="53"/>
      <c r="N72" s="53"/>
      <c r="O72" s="53"/>
      <c r="P72" s="53"/>
      <c r="Q72" s="53"/>
    </row>
    <row r="73" spans="1:17" x14ac:dyDescent="0.3">
      <c r="B73" s="53"/>
      <c r="C73" s="53"/>
      <c r="D73" s="53"/>
      <c r="E73" s="53"/>
      <c r="F73" s="53"/>
      <c r="G73" s="53"/>
      <c r="H73" s="53"/>
      <c r="I73" s="53"/>
      <c r="K73" s="53"/>
      <c r="L73" s="53"/>
      <c r="M73" s="53"/>
      <c r="N73" s="53"/>
      <c r="O73" s="53"/>
      <c r="P73" s="53"/>
      <c r="Q73" s="53"/>
    </row>
    <row r="74" spans="1:17" x14ac:dyDescent="0.3">
      <c r="B74" s="53"/>
      <c r="C74" s="53"/>
      <c r="D74" s="53"/>
      <c r="E74" s="53"/>
      <c r="F74" s="53"/>
      <c r="G74" s="53"/>
      <c r="H74" s="53"/>
      <c r="I74" s="53"/>
      <c r="K74" s="53"/>
      <c r="L74" s="53"/>
      <c r="M74" s="53"/>
      <c r="N74" s="53"/>
      <c r="O74" s="53"/>
      <c r="P74" s="53"/>
      <c r="Q74" s="53"/>
    </row>
    <row r="75" spans="1:17" x14ac:dyDescent="0.3">
      <c r="B75" s="53"/>
      <c r="C75" s="53"/>
      <c r="D75" s="53"/>
      <c r="E75" s="53"/>
      <c r="F75" s="53"/>
      <c r="G75" s="53"/>
      <c r="H75" s="53"/>
      <c r="I75" s="53"/>
      <c r="K75" s="53"/>
      <c r="L75" s="53"/>
      <c r="M75" s="53"/>
      <c r="N75" s="53"/>
      <c r="O75" s="53"/>
      <c r="P75" s="53"/>
      <c r="Q75" s="53"/>
    </row>
    <row r="76" spans="1:17" x14ac:dyDescent="0.3">
      <c r="B76" s="53"/>
      <c r="C76" s="53"/>
      <c r="D76" s="53"/>
      <c r="E76" s="53"/>
      <c r="F76" s="53"/>
      <c r="G76" s="53"/>
      <c r="H76" s="53"/>
      <c r="I76" s="53"/>
      <c r="K76" s="53"/>
      <c r="L76" s="53"/>
      <c r="M76" s="53"/>
      <c r="N76" s="53"/>
      <c r="O76" s="53"/>
      <c r="P76" s="53"/>
      <c r="Q76" s="53"/>
    </row>
    <row r="77" spans="1:17" x14ac:dyDescent="0.3">
      <c r="B77" s="53"/>
      <c r="C77" s="53"/>
      <c r="D77" s="53"/>
      <c r="E77" s="53"/>
      <c r="F77" s="53"/>
      <c r="G77" s="53"/>
      <c r="H77" s="53"/>
      <c r="I77" s="53"/>
      <c r="K77" s="53"/>
      <c r="L77" s="53"/>
      <c r="M77" s="53"/>
      <c r="N77" s="53"/>
      <c r="O77" s="53"/>
      <c r="P77" s="53"/>
      <c r="Q77" s="53"/>
    </row>
    <row r="78" spans="1:17" x14ac:dyDescent="0.3">
      <c r="B78" s="53"/>
      <c r="C78" s="53"/>
      <c r="D78" s="53"/>
      <c r="E78" s="53"/>
      <c r="F78" s="53"/>
      <c r="G78" s="53"/>
      <c r="H78" s="53"/>
      <c r="I78" s="53"/>
      <c r="K78" s="53"/>
      <c r="L78" s="53"/>
      <c r="M78" s="53"/>
      <c r="N78" s="53"/>
      <c r="O78" s="53"/>
      <c r="P78" s="53"/>
      <c r="Q78" s="53"/>
    </row>
    <row r="79" spans="1:17" x14ac:dyDescent="0.3">
      <c r="B79" s="53"/>
      <c r="C79" s="53"/>
      <c r="D79" s="53"/>
      <c r="E79" s="53"/>
      <c r="F79" s="53"/>
      <c r="G79" s="53"/>
      <c r="H79" s="53"/>
      <c r="I79" s="53"/>
      <c r="K79" s="53"/>
      <c r="L79" s="53"/>
      <c r="M79" s="53"/>
      <c r="N79" s="53"/>
      <c r="O79" s="53"/>
      <c r="P79" s="53"/>
      <c r="Q79" s="53"/>
    </row>
    <row r="80" spans="1:17" x14ac:dyDescent="0.3">
      <c r="B80" s="53"/>
      <c r="C80" s="53"/>
      <c r="D80" s="53"/>
      <c r="E80" s="53"/>
      <c r="F80" s="53"/>
      <c r="G80" s="53"/>
      <c r="H80" s="53"/>
      <c r="I80" s="53"/>
      <c r="K80" s="53"/>
      <c r="L80" s="53"/>
      <c r="M80" s="53"/>
      <c r="N80" s="53"/>
      <c r="O80" s="53"/>
      <c r="P80" s="53"/>
      <c r="Q80" s="53"/>
    </row>
    <row r="81" spans="2:17" x14ac:dyDescent="0.3">
      <c r="B81" s="53"/>
      <c r="C81" s="53"/>
      <c r="D81" s="53"/>
      <c r="E81" s="53"/>
      <c r="F81" s="53"/>
      <c r="G81" s="53"/>
      <c r="H81" s="53"/>
      <c r="I81" s="53"/>
      <c r="K81" s="53"/>
      <c r="L81" s="53"/>
      <c r="M81" s="53"/>
      <c r="N81" s="53"/>
      <c r="O81" s="53"/>
      <c r="P81" s="53"/>
      <c r="Q81" s="53"/>
    </row>
    <row r="82" spans="2:17" x14ac:dyDescent="0.3">
      <c r="B82" s="53"/>
      <c r="C82" s="53"/>
      <c r="D82" s="53"/>
      <c r="E82" s="53"/>
      <c r="F82" s="53"/>
      <c r="G82" s="53"/>
      <c r="H82" s="53"/>
      <c r="I82" s="53"/>
      <c r="K82" s="53"/>
      <c r="L82" s="53"/>
      <c r="M82" s="53"/>
      <c r="N82" s="53"/>
      <c r="O82" s="53"/>
      <c r="P82" s="53"/>
      <c r="Q82" s="53"/>
    </row>
    <row r="83" spans="2:17" x14ac:dyDescent="0.3">
      <c r="B83" s="53"/>
      <c r="C83" s="53"/>
      <c r="D83" s="53"/>
      <c r="E83" s="53"/>
      <c r="F83" s="53"/>
      <c r="G83" s="53"/>
      <c r="H83" s="53"/>
      <c r="I83" s="53"/>
      <c r="K83" s="53"/>
      <c r="L83" s="53"/>
      <c r="M83" s="53"/>
      <c r="N83" s="53"/>
      <c r="O83" s="53"/>
      <c r="P83" s="53"/>
      <c r="Q83" s="53"/>
    </row>
    <row r="84" spans="2:17" x14ac:dyDescent="0.3">
      <c r="B84" s="53"/>
      <c r="C84" s="53"/>
      <c r="D84" s="53"/>
      <c r="E84" s="53"/>
      <c r="F84" s="53"/>
      <c r="G84" s="53"/>
      <c r="H84" s="53"/>
      <c r="I84" s="53"/>
      <c r="K84" s="53"/>
      <c r="L84" s="53"/>
      <c r="M84" s="53"/>
      <c r="N84" s="53"/>
      <c r="O84" s="53"/>
      <c r="P84" s="53"/>
      <c r="Q84" s="53"/>
    </row>
    <row r="85" spans="2:17" x14ac:dyDescent="0.3">
      <c r="B85" s="53"/>
      <c r="C85" s="53"/>
      <c r="D85" s="53"/>
      <c r="E85" s="53"/>
      <c r="F85" s="53"/>
      <c r="G85" s="53"/>
      <c r="H85" s="53"/>
      <c r="I85" s="53"/>
      <c r="K85" s="53"/>
      <c r="L85" s="53"/>
      <c r="M85" s="53"/>
      <c r="N85" s="53"/>
      <c r="O85" s="53"/>
      <c r="P85" s="53"/>
      <c r="Q85" s="53"/>
    </row>
    <row r="86" spans="2:17" x14ac:dyDescent="0.3">
      <c r="B86" s="53"/>
      <c r="C86" s="53"/>
      <c r="D86" s="53"/>
      <c r="E86" s="53"/>
      <c r="F86" s="53"/>
      <c r="G86" s="53"/>
      <c r="H86" s="53"/>
      <c r="I86" s="53"/>
      <c r="K86" s="53"/>
      <c r="L86" s="53"/>
      <c r="M86" s="53"/>
      <c r="N86" s="53"/>
      <c r="O86" s="53"/>
      <c r="P86" s="53"/>
      <c r="Q86" s="53"/>
    </row>
    <row r="87" spans="2:17" x14ac:dyDescent="0.3">
      <c r="B87" s="53"/>
      <c r="C87" s="53"/>
      <c r="D87" s="53"/>
      <c r="E87" s="53"/>
      <c r="F87" s="53"/>
      <c r="G87" s="53"/>
      <c r="H87" s="53"/>
      <c r="I87" s="53"/>
      <c r="K87" s="53"/>
      <c r="L87" s="53"/>
      <c r="M87" s="53"/>
      <c r="N87" s="53"/>
      <c r="O87" s="53"/>
      <c r="P87" s="53"/>
      <c r="Q87" s="53"/>
    </row>
    <row r="88" spans="2:17" x14ac:dyDescent="0.3">
      <c r="B88" s="53"/>
      <c r="C88" s="53"/>
      <c r="D88" s="53"/>
      <c r="E88" s="53"/>
      <c r="F88" s="53"/>
      <c r="G88" s="53"/>
      <c r="H88" s="53"/>
      <c r="I88" s="53"/>
      <c r="K88" s="53"/>
      <c r="L88" s="53"/>
      <c r="M88" s="53"/>
      <c r="N88" s="53"/>
      <c r="O88" s="53"/>
      <c r="P88" s="53"/>
      <c r="Q88" s="53"/>
    </row>
    <row r="89" spans="2:17" x14ac:dyDescent="0.3">
      <c r="B89" s="53"/>
      <c r="C89" s="53"/>
      <c r="D89" s="53"/>
      <c r="E89" s="53"/>
      <c r="F89" s="53"/>
      <c r="G89" s="53"/>
      <c r="H89" s="53"/>
      <c r="I89" s="53"/>
      <c r="K89" s="53"/>
      <c r="L89" s="53"/>
      <c r="M89" s="53"/>
      <c r="N89" s="53"/>
      <c r="O89" s="53"/>
      <c r="P89" s="53"/>
      <c r="Q89" s="53"/>
    </row>
  </sheetData>
  <mergeCells count="1">
    <mergeCell ref="C45:F45"/>
  </mergeCells>
  <hyperlinks>
    <hyperlink ref="A1" r:id="rId1" display="DCAD Violations in Appraisal, Licensing &amp; Property Tax Code" xr:uid="{0CAE6D8F-9991-4999-ACB0-F231BF982704}"/>
    <hyperlink ref="B14" r:id="rId2" xr:uid="{43FABF72-09B2-45D5-A800-BD0E7FC06D18}"/>
    <hyperlink ref="B63" r:id="rId3" xr:uid="{4BCDD11F-AD67-4217-92F8-9334760664D6}"/>
    <hyperlink ref="B45" r:id="rId4" xr:uid="{8650BA85-0E87-4804-A281-8DEEE0DAA8A1}"/>
    <hyperlink ref="B15" r:id="rId5" display="2020 Review of Values for 6 class codes of 140 shopping center properties (V-Exhibit 2)" xr:uid="{6273B8A5-DFC2-48AA-850B-0009C2C74EDD}"/>
    <hyperlink ref="B16" r:id="rId6" display="Valuation Information of 140, Sept 2022 update for 140 (V-Exhibit 3)" xr:uid="{BAD508A4-966E-4DE9-AF6E-AF575B3883BF}"/>
    <hyperlink ref="B52" r:id="rId7" display="Standard Deviation Analysis of Mavex Shops of Flower Mound with its Comparables" xr:uid="{9F0E1C53-DEEF-43C2-8275-601260872E43}"/>
    <hyperlink ref="B53" r:id="rId8" display="Standard Deviation Analysis of Mavex Shops of Flower Mound with its Comparables" xr:uid="{B04610FB-5731-4DAC-BAA3-8ABF77EE74BB}"/>
    <hyperlink ref="B54" r:id="rId9" display="Standard Deviation Analysis of Mavex Shops of Flower Mound with its Comparables" xr:uid="{A451DCBB-C2E3-43DB-A2ED-789734BF653A}"/>
    <hyperlink ref="B59" r:id="rId10" display="Justin Road Area Comaparbles, 2016-2020 (use V-Exhibit 42, 2021 update of same report)" xr:uid="{33A09DFC-1806-4CB7-BEA9-39081D2A3D56}"/>
    <hyperlink ref="B58" r:id="rId11" display="Justin Road Area Comaparbles, 2019, 2018, 2016  (V-Exhibit 41 not posted, use V-Exhibit 42)" xr:uid="{4F618739-C3E1-41D3-B390-430D580787EA}"/>
    <hyperlink ref="B55" r:id="rId12" xr:uid="{7A9700B5-7365-4242-89A3-68BDB8715FBD}"/>
    <hyperlink ref="B56" r:id="rId13" xr:uid="{C6C0C0E7-3B71-4DA2-B09C-8AB3EED8D6AA}"/>
    <hyperlink ref="B57" r:id="rId14" xr:uid="{4E2A0B68-F6C6-4F0D-BFC5-F0D1F8FF9A2F}"/>
    <hyperlink ref="B24" r:id="rId15" xr:uid="{F52AAFA1-0056-4F81-AD7D-4BE3A7B82CEC}"/>
    <hyperlink ref="B29" r:id="rId16" display="Current 10-year operating statement with 2020 finalized &amp; 2021 projected (V-Exhibit 14)" xr:uid="{17215CE6-52B6-4BD7-9EEE-8F11D6607492}"/>
    <hyperlink ref="B25" r:id="rId17" display="rent rolls, rent collections &amp; tax assessements, history report 2011-2021 (V-Exhibit 11) " xr:uid="{487487FD-A451-4F26-95B3-AE3BDC6495C5}"/>
    <hyperlink ref="B27" r:id="rId18" display="rent rolls, rent collections &amp; tax assessements, history report 2011-2021 (V-Exhibit 11) " xr:uid="{DBD29CAC-4686-47D7-BE06-7632A091A0B3}"/>
    <hyperlink ref="B30" r:id="rId19" display="10 Year rent roll, rent collections &amp; tax assessements, Tab C 2021 Hearing booklet (V-Exhibit 15) " xr:uid="{0D2685BB-854B-46E2-AEC4-A5FDC20AE11C}"/>
    <hyperlink ref="B28" r:id="rId20" display="10 Year rent roll, rent collections &amp; tax assessements, Tab C 2021 Hearing booklet (V-Exhibit 15) " xr:uid="{7A1C4D9B-8D8C-46A0-9A6C-30B29AE08B2E}"/>
    <hyperlink ref="B44" r:id="rId21" xr:uid="{366664AF-3B6B-43BF-A95A-EC168CED1E27}"/>
    <hyperlink ref="B42" r:id="rId22" xr:uid="{BBC34651-4E75-4A84-A124-D4B3054090C3}"/>
    <hyperlink ref="B60" r:id="rId23" xr:uid="{B66852B3-2F94-46FE-B38C-182644D16E43}"/>
    <hyperlink ref="B35" r:id="rId24" xr:uid="{98B4117D-98CB-4100-B79E-E402BE37F562}"/>
    <hyperlink ref="B62" r:id="rId25" xr:uid="{908EF5C8-6A3C-457B-B873-6FD73CDB0842}"/>
    <hyperlink ref="B17" r:id="rId26" xr:uid="{D4427132-44FB-404D-A122-B86EB591AB3D}"/>
    <hyperlink ref="B18" r:id="rId27" xr:uid="{3A45330F-F230-4E5F-8910-7C38C97AA45B}"/>
    <hyperlink ref="B36" r:id="rId28" xr:uid="{489A9D51-5D3E-43BC-B8FA-06557F288C3F}"/>
    <hyperlink ref="B26" r:id="rId29" display="lease occupancy graphs (V-Exhibit 12 or 33) " xr:uid="{01B0C308-4F5B-4973-880D-582156C81015}"/>
    <hyperlink ref="B48" r:id="rId30" display=", V-Exhibits 31 &amp; 32" xr:uid="{FE3C28BF-D616-46CA-BDDA-7642F5C26B7B}"/>
    <hyperlink ref="B49" r:id="rId31" display="photos" xr:uid="{95D1E33E-B39B-43D5-BECF-D6710B98BB05}"/>
    <hyperlink ref="B20" r:id="rId32" display="Tab M of 2022 Hearing Booklet (Exhibit 7a)" xr:uid="{9DAE0C3D-E944-4B0D-9DC9-DB246A8B431E}"/>
    <hyperlink ref="B21" r:id="rId33" display="Copies of DCAD ICWs from 2016 to 2022 are included behind MSFM’s main exhibit in Tab M of 2022 Hearing Booklet (V-Exhibit 7b)" xr:uid="{0641E104-B518-4EFC-A47D-AB5D6C9F9A24}"/>
    <hyperlink ref="B31" r:id="rId34" display="DCAD 2016 ICW, MSFM Income Stmt 2013, 2014, 2015, &amp; Vexler notes submitted 6/30/16 ( V-Exhibits 16)" xr:uid="{0DC38542-DC49-45A6-8814-C1BBBD6A02A6}"/>
    <hyperlink ref="B34" r:id="rId35" xr:uid="{4A02ADEB-A5BE-480F-B89A-D8679021F85A}"/>
    <hyperlink ref="B51" r:id="rId36" display="DCAD 2016 ICW, MSFM Income Stmt 2013, 2014, 2015, &amp; Vexler notes submitted 6/30/16 ( V-Exhibits 16)" xr:uid="{2FD0A714-BA13-4F8D-957F-471DE25FA5DF}"/>
    <hyperlink ref="B37" r:id="rId37" xr:uid="{4E43B000-B7C5-40C5-BEC1-F752CA6C1BDA}"/>
    <hyperlink ref="B50" r:id="rId38" display="lease occupancy graphs (V-Exhibit 12 or 33) " xr:uid="{B68F2917-B278-4714-99E2-207AF4B9D35D}"/>
    <hyperlink ref="B32" r:id="rId39" display="2016 Agreement, not knowing of 2016 ICW with actual data &amp; indicated value 716,607, &amp; Mavex supporting docs (V-Exhibits 16 &amp; 16a)" xr:uid="{C09E9311-2341-4F57-B9DB-90132904B5A3}"/>
    <hyperlink ref="B33" r:id="rId40" xr:uid="{FB4C9182-E7BC-4A2D-AF64-1B9B5CF0EA45}"/>
    <hyperlink ref="B43" r:id="rId41" display="Review Comm/SC Property Valuations &amp; Cap Rates,Tab J of 2021 Hearing Booklet (V-Exhibit 26, uodated as V-Exhibit 27)" xr:uid="{ED8BED3B-D83F-4A39-A98C-111E54366441}"/>
    <hyperlink ref="B67" r:id="rId42" display="tdlr violations" xr:uid="{C2E07E6C-28E2-400F-BE5E-09C76AED6911}"/>
    <hyperlink ref="B19" r:id="rId43" xr:uid="{F84906F1-02C3-47DF-8A0D-D743DEE6241E}"/>
    <hyperlink ref="B61" r:id="rId44" xr:uid="{2E86CB01-DFEF-46D3-B1E3-64A60566F17B}"/>
    <hyperlink ref="B66" r:id="rId45" display="23.01e example, msmf by doc date, 2023 update" xr:uid="{DE13B2AC-B9B4-4CA3-BF10-E520239488A9}"/>
    <hyperlink ref="B68" r:id="rId46" display="merits &amp; awards from comptroller &amp; IAAO" xr:uid="{3F794605-22D4-4F2C-BA82-363FB6C6C1A7}"/>
    <hyperlink ref="B65" r:id="rId47" xr:uid="{39AF17E4-3220-4058-893F-914278AA1E02}"/>
    <hyperlink ref="C45" r:id="rId48" display="(there is a Nov 2022 update)" xr:uid="{801A797D-05E0-4E67-9669-AC903F5C620F}"/>
  </hyperlinks>
  <pageMargins left="0.7" right="0.7" top="0.75" bottom="0.75" header="0.3" footer="0.3"/>
  <pageSetup orientation="portrait" r:id="rId4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BBA06-DCE0-419A-9671-1274E50F9752}">
  <dimension ref="A1:E28"/>
  <sheetViews>
    <sheetView workbookViewId="0">
      <selection activeCell="N18" sqref="N18"/>
    </sheetView>
  </sheetViews>
  <sheetFormatPr defaultRowHeight="14.4" x14ac:dyDescent="0.3"/>
  <cols>
    <col min="1" max="1" width="4.33203125" style="2" customWidth="1"/>
    <col min="2" max="2" width="31" customWidth="1"/>
    <col min="4" max="4" width="22.6640625" customWidth="1"/>
  </cols>
  <sheetData>
    <row r="1" spans="1:5" ht="18" x14ac:dyDescent="0.35">
      <c r="A1" s="47" t="s">
        <v>374</v>
      </c>
    </row>
    <row r="3" spans="1:5" ht="15.6" x14ac:dyDescent="0.3">
      <c r="A3" s="2" t="s">
        <v>152</v>
      </c>
      <c r="B3" s="9" t="s">
        <v>126</v>
      </c>
      <c r="C3" s="13" t="s">
        <v>146</v>
      </c>
      <c r="D3" s="12" t="s">
        <v>133</v>
      </c>
      <c r="E3" s="3" t="s">
        <v>129</v>
      </c>
    </row>
    <row r="4" spans="1:5" ht="15.6" x14ac:dyDescent="0.3">
      <c r="B4" t="s">
        <v>148</v>
      </c>
      <c r="C4" s="13" t="s">
        <v>147</v>
      </c>
      <c r="D4" s="13"/>
      <c r="E4" s="3" t="s">
        <v>130</v>
      </c>
    </row>
    <row r="5" spans="1:5" ht="15.6" x14ac:dyDescent="0.3">
      <c r="B5" s="9"/>
      <c r="C5" s="13"/>
      <c r="D5" s="13"/>
      <c r="E5" s="9" t="s">
        <v>131</v>
      </c>
    </row>
    <row r="6" spans="1:5" ht="15.6" x14ac:dyDescent="0.3">
      <c r="B6" s="9"/>
      <c r="C6" s="13"/>
      <c r="D6" s="13"/>
      <c r="E6" s="9"/>
    </row>
    <row r="7" spans="1:5" ht="15.6" x14ac:dyDescent="0.3">
      <c r="A7" s="2" t="s">
        <v>153</v>
      </c>
      <c r="B7" s="9" t="s">
        <v>127</v>
      </c>
      <c r="C7" s="13">
        <v>40</v>
      </c>
      <c r="D7" s="12" t="s">
        <v>132</v>
      </c>
      <c r="E7" s="3" t="s">
        <v>129</v>
      </c>
    </row>
    <row r="8" spans="1:5" ht="15.6" x14ac:dyDescent="0.3">
      <c r="B8" t="s">
        <v>148</v>
      </c>
      <c r="C8" s="13" t="s">
        <v>103</v>
      </c>
      <c r="D8" s="13"/>
      <c r="E8" s="3" t="s">
        <v>134</v>
      </c>
    </row>
    <row r="9" spans="1:5" ht="15.6" x14ac:dyDescent="0.3">
      <c r="B9" s="9"/>
      <c r="C9" s="13"/>
      <c r="D9" s="13"/>
      <c r="E9" s="9"/>
    </row>
    <row r="11" spans="1:5" x14ac:dyDescent="0.3">
      <c r="A11" s="2" t="s">
        <v>396</v>
      </c>
    </row>
    <row r="12" spans="1:5" x14ac:dyDescent="0.3">
      <c r="A12" s="2">
        <v>1</v>
      </c>
      <c r="B12" t="s">
        <v>397</v>
      </c>
    </row>
    <row r="13" spans="1:5" x14ac:dyDescent="0.3">
      <c r="A13" s="2">
        <v>2</v>
      </c>
      <c r="B13" s="22" t="s">
        <v>390</v>
      </c>
    </row>
    <row r="14" spans="1:5" x14ac:dyDescent="0.3">
      <c r="A14" s="2">
        <v>3</v>
      </c>
      <c r="B14" s="22" t="s">
        <v>391</v>
      </c>
    </row>
    <row r="15" spans="1:5" x14ac:dyDescent="0.3">
      <c r="A15" s="2">
        <v>4</v>
      </c>
      <c r="B15" s="22" t="s">
        <v>382</v>
      </c>
    </row>
    <row r="16" spans="1:5" x14ac:dyDescent="0.3">
      <c r="A16" s="2">
        <v>5</v>
      </c>
      <c r="B16" s="22" t="s">
        <v>398</v>
      </c>
    </row>
    <row r="17" spans="1:2" x14ac:dyDescent="0.3">
      <c r="A17" s="2">
        <v>6</v>
      </c>
      <c r="B17" s="22" t="s">
        <v>399</v>
      </c>
    </row>
    <row r="18" spans="1:2" x14ac:dyDescent="0.3">
      <c r="A18" s="2">
        <v>7</v>
      </c>
      <c r="B18" s="22" t="s">
        <v>383</v>
      </c>
    </row>
    <row r="19" spans="1:2" x14ac:dyDescent="0.3">
      <c r="A19" s="2">
        <v>8</v>
      </c>
      <c r="B19" s="22" t="s">
        <v>384</v>
      </c>
    </row>
    <row r="20" spans="1:2" x14ac:dyDescent="0.3">
      <c r="A20" s="63" t="s">
        <v>387</v>
      </c>
      <c r="B20" s="22" t="s">
        <v>385</v>
      </c>
    </row>
    <row r="21" spans="1:2" x14ac:dyDescent="0.3">
      <c r="A21" s="64" t="s">
        <v>388</v>
      </c>
      <c r="B21" s="22" t="s">
        <v>386</v>
      </c>
    </row>
    <row r="22" spans="1:2" x14ac:dyDescent="0.3">
      <c r="A22" s="2">
        <v>10</v>
      </c>
      <c r="B22" s="22" t="s">
        <v>389</v>
      </c>
    </row>
    <row r="23" spans="1:2" x14ac:dyDescent="0.3">
      <c r="A23" s="2">
        <v>11</v>
      </c>
      <c r="B23" s="22" t="s">
        <v>392</v>
      </c>
    </row>
    <row r="24" spans="1:2" x14ac:dyDescent="0.3">
      <c r="A24" s="2">
        <v>12</v>
      </c>
      <c r="B24" s="22" t="s">
        <v>393</v>
      </c>
    </row>
    <row r="25" spans="1:2" x14ac:dyDescent="0.3">
      <c r="A25" s="2">
        <v>13</v>
      </c>
      <c r="B25" s="22" t="s">
        <v>394</v>
      </c>
    </row>
    <row r="26" spans="1:2" x14ac:dyDescent="0.3">
      <c r="A26" s="2">
        <v>14</v>
      </c>
      <c r="B26" s="22" t="s">
        <v>395</v>
      </c>
    </row>
    <row r="28" spans="1:2" x14ac:dyDescent="0.3">
      <c r="B28" s="28">
        <v>14</v>
      </c>
    </row>
  </sheetData>
  <hyperlinks>
    <hyperlink ref="E3" r:id="rId1" xr:uid="{35EE411E-89DC-4D73-B75B-6AF040124872}"/>
    <hyperlink ref="E4" r:id="rId2" xr:uid="{55084980-A504-46A2-AAF7-8B0A48B76240}"/>
    <hyperlink ref="E8" r:id="rId3" display="link" xr:uid="{E518603E-F938-4CE7-8001-9EB3CA4E36A9}"/>
    <hyperlink ref="E7" r:id="rId4" xr:uid="{BFC71955-0BA8-4724-A482-84E34382483A}"/>
    <hyperlink ref="B13" r:id="rId5" xr:uid="{E78A43F5-FF24-4B72-894C-AE763C5BB61A}"/>
    <hyperlink ref="B14" r:id="rId6" xr:uid="{6CF520E7-DA99-4E71-9B89-4B77582CD921}"/>
    <hyperlink ref="B15" r:id="rId7" xr:uid="{1103D5D6-14C1-4E2E-8794-B6729CC00744}"/>
    <hyperlink ref="B17" r:id="rId8" display="Graphic # 6 - Violations of Section 23.01(e) " xr:uid="{B3854805-EB9F-49EB-A32E-F9F331BF7CCB}"/>
    <hyperlink ref="B18" r:id="rId9" xr:uid="{9BBF230F-6821-45CC-A7B1-71AEDC530914}"/>
    <hyperlink ref="B19" r:id="rId10" xr:uid="{4549D56B-E2C3-494F-8729-439FD7F0DBAB}"/>
    <hyperlink ref="B20" r:id="rId11" xr:uid="{1EAD0E30-78C5-4346-86C5-869B42BE5B1F}"/>
    <hyperlink ref="B21" r:id="rId12" xr:uid="{14DD8563-3648-48AD-9D5A-2D71E023007F}"/>
    <hyperlink ref="B22" r:id="rId13" xr:uid="{155AA931-6955-44C7-8971-43B6DD61024A}"/>
    <hyperlink ref="B23" r:id="rId14" xr:uid="{B00530C2-2910-41AD-86C6-85F0C5CBA8F5}"/>
    <hyperlink ref="B24" r:id="rId15" xr:uid="{7CFEA730-9B87-46F1-9C47-69E63F50693D}"/>
    <hyperlink ref="B25" r:id="rId16" xr:uid="{1EA36747-3834-4A8A-AB12-9E144629259A}"/>
    <hyperlink ref="B26" r:id="rId17" xr:uid="{F48536DC-8537-4C96-A0BE-C52470726815}"/>
    <hyperlink ref="B16" r:id="rId18" display="Graphic # 5 - Violations of Section 23.012, Income Method" xr:uid="{D72A8CE8-8C8E-499F-8D4A-7F34C9FB0C0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7860-7B61-4D7C-B1C7-F7F4648839C4}">
  <dimension ref="A1:R514"/>
  <sheetViews>
    <sheetView zoomScaleNormal="100" workbookViewId="0">
      <selection activeCell="J5" sqref="J5"/>
    </sheetView>
  </sheetViews>
  <sheetFormatPr defaultRowHeight="14.4" x14ac:dyDescent="0.3"/>
  <cols>
    <col min="1" max="1" width="5.6640625" style="181" customWidth="1"/>
    <col min="2" max="2" width="6.6640625" style="181" customWidth="1"/>
    <col min="9" max="9" width="21.33203125" customWidth="1"/>
    <col min="10" max="10" width="9.44140625" style="212" bestFit="1" customWidth="1"/>
    <col min="11" max="16" width="9.109375" style="212"/>
    <col min="17" max="18" width="9.109375" style="29"/>
  </cols>
  <sheetData>
    <row r="1" spans="1:18" ht="16.350000000000001" customHeight="1" x14ac:dyDescent="0.3">
      <c r="A1" s="209" t="s">
        <v>166</v>
      </c>
      <c r="B1" s="209" t="s">
        <v>165</v>
      </c>
      <c r="C1" s="208" t="s">
        <v>1481</v>
      </c>
      <c r="D1" s="208"/>
      <c r="E1" s="208"/>
      <c r="F1" s="208"/>
      <c r="G1" s="208"/>
      <c r="H1" s="208"/>
      <c r="I1" s="208" t="s">
        <v>1447</v>
      </c>
      <c r="J1" s="210"/>
      <c r="K1" s="211"/>
      <c r="L1" s="211"/>
      <c r="M1" s="211"/>
      <c r="N1" s="211"/>
      <c r="O1" s="211"/>
      <c r="P1" s="234" t="s">
        <v>1688</v>
      </c>
      <c r="Q1" s="235"/>
      <c r="R1" s="236">
        <v>45392</v>
      </c>
    </row>
    <row r="2" spans="1:18" ht="16.350000000000001" customHeight="1" x14ac:dyDescent="0.3">
      <c r="A2" s="181">
        <v>0</v>
      </c>
      <c r="B2" s="181">
        <v>3</v>
      </c>
      <c r="I2" s="223" t="s">
        <v>224</v>
      </c>
      <c r="P2" s="233" t="s">
        <v>1687</v>
      </c>
      <c r="Q2" s="235"/>
    </row>
    <row r="3" spans="1:18" ht="16.350000000000001" customHeight="1" x14ac:dyDescent="0.3">
      <c r="B3" s="181">
        <v>4</v>
      </c>
      <c r="I3" s="223" t="s">
        <v>225</v>
      </c>
    </row>
    <row r="4" spans="1:18" ht="16.350000000000001" customHeight="1" x14ac:dyDescent="0.3">
      <c r="A4" s="181">
        <v>1</v>
      </c>
      <c r="B4" s="181">
        <v>7</v>
      </c>
      <c r="I4" s="223" t="s">
        <v>226</v>
      </c>
    </row>
    <row r="5" spans="1:18" ht="16.350000000000001" customHeight="1" x14ac:dyDescent="0.3">
      <c r="B5" s="181">
        <v>7</v>
      </c>
      <c r="I5" s="223" t="s">
        <v>227</v>
      </c>
      <c r="J5" s="213" t="s">
        <v>1486</v>
      </c>
    </row>
    <row r="6" spans="1:18" ht="16.350000000000001" customHeight="1" x14ac:dyDescent="0.3">
      <c r="B6" s="181">
        <v>7</v>
      </c>
      <c r="I6" s="223" t="s">
        <v>229</v>
      </c>
      <c r="K6" s="212" t="s">
        <v>228</v>
      </c>
    </row>
    <row r="7" spans="1:18" ht="16.350000000000001" customHeight="1" x14ac:dyDescent="0.3">
      <c r="A7" s="181">
        <v>2</v>
      </c>
      <c r="B7" s="181">
        <v>9</v>
      </c>
      <c r="I7" s="223" t="s">
        <v>230</v>
      </c>
    </row>
    <row r="8" spans="1:18" ht="16.350000000000001" customHeight="1" x14ac:dyDescent="0.3">
      <c r="B8" s="181">
        <v>9</v>
      </c>
      <c r="I8" s="223" t="s">
        <v>231</v>
      </c>
    </row>
    <row r="9" spans="1:18" ht="16.350000000000001" customHeight="1" x14ac:dyDescent="0.3">
      <c r="B9" s="181">
        <v>9</v>
      </c>
      <c r="I9" s="223" t="s">
        <v>232</v>
      </c>
    </row>
    <row r="10" spans="1:18" ht="16.350000000000001" customHeight="1" x14ac:dyDescent="0.3">
      <c r="B10" s="181">
        <v>9</v>
      </c>
      <c r="I10" s="223" t="s">
        <v>233</v>
      </c>
    </row>
    <row r="11" spans="1:18" ht="16.350000000000001" customHeight="1" x14ac:dyDescent="0.3">
      <c r="A11" s="181">
        <v>3</v>
      </c>
      <c r="B11" s="181">
        <v>11</v>
      </c>
      <c r="I11" s="223" t="s">
        <v>234</v>
      </c>
    </row>
    <row r="12" spans="1:18" ht="16.350000000000001" customHeight="1" x14ac:dyDescent="0.3">
      <c r="B12" s="181">
        <v>12</v>
      </c>
      <c r="I12" s="223" t="s">
        <v>235</v>
      </c>
    </row>
    <row r="13" spans="1:18" ht="16.350000000000001" customHeight="1" x14ac:dyDescent="0.3">
      <c r="A13" s="181">
        <v>4</v>
      </c>
      <c r="B13" s="181">
        <v>12</v>
      </c>
      <c r="I13" s="223" t="s">
        <v>236</v>
      </c>
    </row>
    <row r="14" spans="1:18" ht="16.350000000000001" customHeight="1" x14ac:dyDescent="0.3">
      <c r="B14" s="181">
        <v>12</v>
      </c>
      <c r="I14" s="223" t="s">
        <v>237</v>
      </c>
    </row>
    <row r="15" spans="1:18" ht="16.350000000000001" customHeight="1" x14ac:dyDescent="0.3">
      <c r="B15" s="181" t="s">
        <v>719</v>
      </c>
      <c r="I15" s="147"/>
    </row>
    <row r="16" spans="1:18" ht="16.350000000000001" customHeight="1" x14ac:dyDescent="0.3">
      <c r="A16" s="181">
        <v>5</v>
      </c>
      <c r="B16" s="181">
        <v>13</v>
      </c>
      <c r="I16" s="223" t="s">
        <v>238</v>
      </c>
    </row>
    <row r="17" spans="1:13" ht="16.350000000000001" customHeight="1" x14ac:dyDescent="0.3">
      <c r="A17" s="181">
        <v>6</v>
      </c>
      <c r="B17" s="181">
        <v>13</v>
      </c>
      <c r="I17" s="223" t="s">
        <v>239</v>
      </c>
      <c r="J17" s="213" t="s">
        <v>375</v>
      </c>
    </row>
    <row r="18" spans="1:13" ht="16.350000000000001" customHeight="1" x14ac:dyDescent="0.3">
      <c r="B18" s="181">
        <v>13</v>
      </c>
      <c r="I18" s="223" t="s">
        <v>20</v>
      </c>
      <c r="J18" s="213"/>
    </row>
    <row r="19" spans="1:13" ht="16.350000000000001" customHeight="1" x14ac:dyDescent="0.3">
      <c r="A19" s="181">
        <v>7</v>
      </c>
      <c r="B19" s="181">
        <v>15</v>
      </c>
      <c r="I19" s="224" t="s">
        <v>240</v>
      </c>
      <c r="J19" s="213" t="s">
        <v>864</v>
      </c>
    </row>
    <row r="20" spans="1:13" ht="16.350000000000001" customHeight="1" x14ac:dyDescent="0.3">
      <c r="A20" s="181">
        <v>8</v>
      </c>
      <c r="B20" s="181">
        <v>16</v>
      </c>
      <c r="I20" s="223" t="s">
        <v>241</v>
      </c>
      <c r="J20" s="213" t="s">
        <v>263</v>
      </c>
    </row>
    <row r="21" spans="1:13" ht="16.350000000000001" customHeight="1" x14ac:dyDescent="0.3">
      <c r="B21" s="181">
        <v>16</v>
      </c>
      <c r="I21" s="223" t="s">
        <v>242</v>
      </c>
    </row>
    <row r="22" spans="1:13" ht="16.350000000000001" customHeight="1" x14ac:dyDescent="0.3">
      <c r="A22" s="181">
        <v>9</v>
      </c>
      <c r="B22" s="181">
        <v>16</v>
      </c>
      <c r="I22" s="223" t="s">
        <v>243</v>
      </c>
    </row>
    <row r="23" spans="1:13" ht="16.350000000000001" customHeight="1" x14ac:dyDescent="0.3">
      <c r="B23" s="181">
        <v>17</v>
      </c>
      <c r="I23" s="223" t="s">
        <v>244</v>
      </c>
      <c r="J23" s="213" t="s">
        <v>1518</v>
      </c>
    </row>
    <row r="24" spans="1:13" ht="16.350000000000001" customHeight="1" x14ac:dyDescent="0.3">
      <c r="A24" s="181">
        <v>10</v>
      </c>
      <c r="B24" s="181">
        <v>19</v>
      </c>
      <c r="I24" s="223" t="s">
        <v>245</v>
      </c>
      <c r="J24" s="213"/>
    </row>
    <row r="25" spans="1:13" ht="16.350000000000001" customHeight="1" x14ac:dyDescent="0.3">
      <c r="A25" s="181">
        <v>11</v>
      </c>
      <c r="B25" s="181" t="s">
        <v>719</v>
      </c>
      <c r="I25" s="147"/>
      <c r="J25" s="213"/>
    </row>
    <row r="26" spans="1:13" ht="16.350000000000001" customHeight="1" x14ac:dyDescent="0.3">
      <c r="B26" s="181">
        <v>20</v>
      </c>
      <c r="I26" s="223" t="s">
        <v>246</v>
      </c>
      <c r="J26" s="213" t="s">
        <v>1627</v>
      </c>
    </row>
    <row r="27" spans="1:13" ht="16.350000000000001" customHeight="1" x14ac:dyDescent="0.3">
      <c r="A27" s="181">
        <v>12</v>
      </c>
      <c r="B27" s="181">
        <v>21</v>
      </c>
      <c r="I27" s="223" t="s">
        <v>247</v>
      </c>
      <c r="J27" s="213" t="s">
        <v>264</v>
      </c>
      <c r="M27" s="213" t="s">
        <v>1497</v>
      </c>
    </row>
    <row r="28" spans="1:13" ht="16.350000000000001" customHeight="1" x14ac:dyDescent="0.3">
      <c r="A28" s="181">
        <v>13</v>
      </c>
      <c r="B28" s="181">
        <v>22</v>
      </c>
      <c r="I28" s="223" t="s">
        <v>248</v>
      </c>
      <c r="J28" s="213" t="s">
        <v>265</v>
      </c>
    </row>
    <row r="29" spans="1:13" ht="16.350000000000001" customHeight="1" x14ac:dyDescent="0.3">
      <c r="B29" s="181">
        <v>22</v>
      </c>
      <c r="I29" s="223" t="s">
        <v>56</v>
      </c>
      <c r="J29" s="214" t="s">
        <v>252</v>
      </c>
    </row>
    <row r="30" spans="1:13" ht="16.350000000000001" customHeight="1" x14ac:dyDescent="0.3">
      <c r="B30" s="181">
        <v>22</v>
      </c>
      <c r="I30" s="223" t="s">
        <v>249</v>
      </c>
    </row>
    <row r="31" spans="1:13" ht="16.350000000000001" customHeight="1" x14ac:dyDescent="0.3">
      <c r="B31" s="181">
        <v>22</v>
      </c>
      <c r="I31" s="223" t="s">
        <v>250</v>
      </c>
    </row>
    <row r="32" spans="1:13" ht="16.350000000000001" customHeight="1" x14ac:dyDescent="0.3">
      <c r="I32" s="223"/>
    </row>
    <row r="33" spans="1:15" ht="16.350000000000001" customHeight="1" x14ac:dyDescent="0.3">
      <c r="I33" s="234" t="s">
        <v>1688</v>
      </c>
    </row>
    <row r="34" spans="1:15" ht="16.350000000000001" customHeight="1" x14ac:dyDescent="0.3">
      <c r="I34" s="233" t="s">
        <v>1687</v>
      </c>
    </row>
    <row r="35" spans="1:15" ht="15.75" customHeight="1" x14ac:dyDescent="0.3"/>
    <row r="36" spans="1:15" ht="16.350000000000001" customHeight="1" x14ac:dyDescent="0.3">
      <c r="A36" s="209" t="s">
        <v>166</v>
      </c>
      <c r="B36" s="209" t="s">
        <v>165</v>
      </c>
      <c r="C36" s="208" t="s">
        <v>1481</v>
      </c>
      <c r="D36" s="208"/>
      <c r="E36" s="208"/>
      <c r="F36" s="208"/>
      <c r="G36" s="208"/>
      <c r="H36" s="208"/>
      <c r="I36" s="208" t="s">
        <v>1447</v>
      </c>
      <c r="J36" s="210"/>
      <c r="K36" s="211"/>
      <c r="L36" s="211"/>
      <c r="M36" s="211"/>
      <c r="N36" s="211"/>
      <c r="O36" s="211"/>
    </row>
    <row r="37" spans="1:15" ht="16.350000000000001" customHeight="1" x14ac:dyDescent="0.3">
      <c r="A37" s="181">
        <v>13</v>
      </c>
      <c r="B37" s="181">
        <v>22</v>
      </c>
      <c r="I37" s="223" t="s">
        <v>251</v>
      </c>
    </row>
    <row r="38" spans="1:15" ht="16.350000000000001" customHeight="1" x14ac:dyDescent="0.3">
      <c r="B38" s="181">
        <v>23</v>
      </c>
      <c r="I38" s="223" t="s">
        <v>253</v>
      </c>
      <c r="J38" s="213" t="s">
        <v>254</v>
      </c>
    </row>
    <row r="39" spans="1:15" ht="16.350000000000001" customHeight="1" x14ac:dyDescent="0.3">
      <c r="B39" s="181">
        <v>23</v>
      </c>
      <c r="I39" s="223">
        <v>2019</v>
      </c>
      <c r="J39" s="213" t="s">
        <v>254</v>
      </c>
    </row>
    <row r="40" spans="1:15" ht="16.350000000000001" customHeight="1" x14ac:dyDescent="0.3">
      <c r="B40" s="181">
        <v>23</v>
      </c>
      <c r="I40" s="223">
        <v>2020</v>
      </c>
      <c r="J40" s="213" t="s">
        <v>254</v>
      </c>
    </row>
    <row r="41" spans="1:15" ht="16.350000000000001" customHeight="1" x14ac:dyDescent="0.3">
      <c r="B41" s="181">
        <v>23</v>
      </c>
      <c r="I41" s="223">
        <v>2021</v>
      </c>
      <c r="J41" s="213" t="s">
        <v>254</v>
      </c>
    </row>
    <row r="42" spans="1:15" ht="16.350000000000001" customHeight="1" x14ac:dyDescent="0.3">
      <c r="B42" s="181">
        <v>23</v>
      </c>
      <c r="I42" s="225" t="s">
        <v>255</v>
      </c>
    </row>
    <row r="43" spans="1:15" ht="16.350000000000001" customHeight="1" x14ac:dyDescent="0.3">
      <c r="B43" s="181">
        <v>23</v>
      </c>
      <c r="I43" s="226" t="s">
        <v>256</v>
      </c>
    </row>
    <row r="44" spans="1:15" ht="16.350000000000001" customHeight="1" x14ac:dyDescent="0.3">
      <c r="B44" s="181">
        <v>23</v>
      </c>
      <c r="I44" s="226" t="s">
        <v>258</v>
      </c>
    </row>
    <row r="45" spans="1:15" ht="16.350000000000001" customHeight="1" x14ac:dyDescent="0.3">
      <c r="B45" s="181">
        <v>23</v>
      </c>
      <c r="I45" s="225" t="s">
        <v>1415</v>
      </c>
    </row>
    <row r="46" spans="1:15" ht="16.350000000000001" customHeight="1" x14ac:dyDescent="0.3">
      <c r="B46" s="181">
        <v>23</v>
      </c>
      <c r="I46" s="226" t="s">
        <v>257</v>
      </c>
    </row>
    <row r="47" spans="1:15" ht="16.350000000000001" customHeight="1" x14ac:dyDescent="0.3">
      <c r="A47" s="181">
        <v>14</v>
      </c>
      <c r="B47" s="181">
        <v>23</v>
      </c>
      <c r="I47" s="225" t="s">
        <v>259</v>
      </c>
      <c r="J47" s="213" t="s">
        <v>261</v>
      </c>
    </row>
    <row r="48" spans="1:15" ht="16.350000000000001" customHeight="1" x14ac:dyDescent="0.3">
      <c r="B48" s="181">
        <v>24</v>
      </c>
      <c r="I48" s="225" t="s">
        <v>260</v>
      </c>
      <c r="J48" s="213" t="s">
        <v>262</v>
      </c>
    </row>
    <row r="49" spans="1:14" ht="16.350000000000001" customHeight="1" x14ac:dyDescent="0.3">
      <c r="A49" s="181">
        <v>15</v>
      </c>
      <c r="B49" s="181">
        <v>26</v>
      </c>
      <c r="I49" s="227" t="s">
        <v>266</v>
      </c>
      <c r="J49" s="213" t="s">
        <v>1693</v>
      </c>
    </row>
    <row r="50" spans="1:14" ht="16.350000000000001" customHeight="1" x14ac:dyDescent="0.3">
      <c r="A50" s="181">
        <v>16</v>
      </c>
      <c r="B50" s="181">
        <v>27</v>
      </c>
      <c r="I50" s="225" t="s">
        <v>267</v>
      </c>
    </row>
    <row r="51" spans="1:14" ht="16.350000000000001" customHeight="1" x14ac:dyDescent="0.3">
      <c r="B51" s="181">
        <v>27</v>
      </c>
      <c r="I51" s="225" t="s">
        <v>135</v>
      </c>
      <c r="N51" s="213" t="s">
        <v>1416</v>
      </c>
    </row>
    <row r="52" spans="1:14" ht="16.350000000000001" customHeight="1" x14ac:dyDescent="0.3">
      <c r="B52" s="181">
        <v>27</v>
      </c>
      <c r="I52" s="225" t="s">
        <v>268</v>
      </c>
    </row>
    <row r="53" spans="1:14" ht="16.350000000000001" customHeight="1" x14ac:dyDescent="0.3">
      <c r="B53" s="181">
        <v>28</v>
      </c>
      <c r="I53" s="225" t="s">
        <v>269</v>
      </c>
      <c r="J53" s="215" t="s">
        <v>273</v>
      </c>
    </row>
    <row r="54" spans="1:14" ht="16.350000000000001" customHeight="1" x14ac:dyDescent="0.3">
      <c r="B54" s="181">
        <v>28</v>
      </c>
      <c r="I54" s="225" t="s">
        <v>271</v>
      </c>
      <c r="J54" s="213" t="s">
        <v>264</v>
      </c>
      <c r="M54" s="213" t="s">
        <v>1497</v>
      </c>
    </row>
    <row r="55" spans="1:14" ht="16.350000000000001" customHeight="1" x14ac:dyDescent="0.3">
      <c r="B55" s="181">
        <v>28</v>
      </c>
      <c r="I55" s="225" t="s">
        <v>270</v>
      </c>
      <c r="M55" s="213" t="s">
        <v>1681</v>
      </c>
    </row>
    <row r="56" spans="1:14" ht="16.350000000000001" customHeight="1" x14ac:dyDescent="0.3">
      <c r="B56" s="181">
        <v>28</v>
      </c>
      <c r="I56" s="225" t="s">
        <v>272</v>
      </c>
    </row>
    <row r="57" spans="1:14" ht="16.350000000000001" customHeight="1" x14ac:dyDescent="0.3">
      <c r="A57" s="181">
        <v>17</v>
      </c>
      <c r="B57" s="181">
        <v>29</v>
      </c>
      <c r="I57" s="228">
        <v>44886</v>
      </c>
      <c r="J57" s="213" t="s">
        <v>1419</v>
      </c>
    </row>
    <row r="58" spans="1:14" ht="16.350000000000001" customHeight="1" x14ac:dyDescent="0.3">
      <c r="B58" s="181">
        <v>29</v>
      </c>
      <c r="I58" s="223">
        <v>1</v>
      </c>
      <c r="J58" s="216" t="s">
        <v>1487</v>
      </c>
    </row>
    <row r="59" spans="1:14" ht="16.350000000000001" customHeight="1" x14ac:dyDescent="0.3">
      <c r="B59" s="181">
        <v>29</v>
      </c>
      <c r="I59" s="223">
        <v>2</v>
      </c>
      <c r="J59" s="216" t="s">
        <v>1417</v>
      </c>
      <c r="N59" s="217"/>
    </row>
    <row r="60" spans="1:14" ht="16.350000000000001" customHeight="1" x14ac:dyDescent="0.3">
      <c r="B60" s="181">
        <v>29</v>
      </c>
      <c r="I60" s="223">
        <v>3</v>
      </c>
      <c r="J60" s="216" t="s">
        <v>1488</v>
      </c>
    </row>
    <row r="61" spans="1:14" ht="16.350000000000001" customHeight="1" x14ac:dyDescent="0.3">
      <c r="B61" s="181">
        <v>29</v>
      </c>
      <c r="I61" s="223">
        <v>4</v>
      </c>
      <c r="J61" s="216" t="s">
        <v>1418</v>
      </c>
    </row>
    <row r="62" spans="1:14" ht="16.350000000000001" customHeight="1" x14ac:dyDescent="0.3">
      <c r="B62" s="181">
        <v>29</v>
      </c>
      <c r="I62" s="228">
        <v>44895</v>
      </c>
      <c r="J62" s="213" t="s">
        <v>1420</v>
      </c>
    </row>
    <row r="63" spans="1:14" ht="16.350000000000001" customHeight="1" x14ac:dyDescent="0.3">
      <c r="B63" s="181">
        <v>29</v>
      </c>
      <c r="I63" s="228">
        <v>44959</v>
      </c>
      <c r="J63" s="213" t="s">
        <v>1433</v>
      </c>
    </row>
    <row r="64" spans="1:14" ht="16.350000000000001" customHeight="1" x14ac:dyDescent="0.3">
      <c r="B64" s="181" t="s">
        <v>1413</v>
      </c>
      <c r="I64" s="147" t="s">
        <v>1435</v>
      </c>
      <c r="J64" s="213" t="s">
        <v>1434</v>
      </c>
    </row>
    <row r="65" spans="1:15" ht="16.350000000000001" customHeight="1" x14ac:dyDescent="0.3">
      <c r="B65" s="181">
        <v>29</v>
      </c>
      <c r="I65" s="225" t="s">
        <v>1421</v>
      </c>
      <c r="J65" s="213" t="s">
        <v>1432</v>
      </c>
    </row>
    <row r="66" spans="1:15" ht="16.350000000000001" customHeight="1" x14ac:dyDescent="0.3">
      <c r="B66" s="181">
        <v>29</v>
      </c>
      <c r="I66" s="223">
        <v>1151.204</v>
      </c>
      <c r="J66" s="213" t="s">
        <v>1422</v>
      </c>
    </row>
    <row r="67" spans="1:15" ht="16.350000000000001" customHeight="1" x14ac:dyDescent="0.3">
      <c r="I67" s="223"/>
      <c r="J67" s="213"/>
    </row>
    <row r="68" spans="1:15" ht="16.350000000000001" customHeight="1" x14ac:dyDescent="0.3">
      <c r="I68" s="234" t="s">
        <v>1688</v>
      </c>
      <c r="J68" s="213"/>
    </row>
    <row r="69" spans="1:15" ht="16.350000000000001" customHeight="1" x14ac:dyDescent="0.3">
      <c r="I69" s="233" t="s">
        <v>1687</v>
      </c>
      <c r="J69" s="213"/>
    </row>
    <row r="70" spans="1:15" ht="15.75" customHeight="1" x14ac:dyDescent="0.3">
      <c r="J70" s="213"/>
    </row>
    <row r="71" spans="1:15" ht="16.350000000000001" customHeight="1" x14ac:dyDescent="0.3">
      <c r="A71" s="209" t="s">
        <v>166</v>
      </c>
      <c r="B71" s="209" t="s">
        <v>165</v>
      </c>
      <c r="C71" s="208" t="s">
        <v>1481</v>
      </c>
      <c r="D71" s="208"/>
      <c r="E71" s="208"/>
      <c r="F71" s="208"/>
      <c r="G71" s="208"/>
      <c r="H71" s="208"/>
      <c r="I71" s="208" t="s">
        <v>1447</v>
      </c>
      <c r="J71" s="210"/>
      <c r="K71" s="211"/>
      <c r="L71" s="211"/>
      <c r="M71" s="211"/>
      <c r="N71" s="211"/>
      <c r="O71" s="211"/>
    </row>
    <row r="72" spans="1:15" ht="15.75" customHeight="1" x14ac:dyDescent="0.3">
      <c r="A72" s="181">
        <v>17</v>
      </c>
      <c r="B72" s="181">
        <v>29</v>
      </c>
      <c r="I72" s="229">
        <v>94.1</v>
      </c>
      <c r="J72" s="213" t="s">
        <v>1423</v>
      </c>
    </row>
    <row r="73" spans="1:15" ht="16.350000000000001" customHeight="1" x14ac:dyDescent="0.3">
      <c r="B73" s="181">
        <v>29</v>
      </c>
      <c r="I73" s="228">
        <v>44965</v>
      </c>
      <c r="J73" s="213" t="s">
        <v>1489</v>
      </c>
    </row>
    <row r="74" spans="1:15" ht="16.350000000000001" customHeight="1" x14ac:dyDescent="0.3">
      <c r="B74" s="181">
        <v>29</v>
      </c>
      <c r="I74" s="225" t="s">
        <v>1424</v>
      </c>
    </row>
    <row r="75" spans="1:15" ht="16.350000000000001" customHeight="1" x14ac:dyDescent="0.3">
      <c r="B75" s="181">
        <v>29</v>
      </c>
      <c r="I75" s="225" t="s">
        <v>1425</v>
      </c>
      <c r="N75" s="213" t="s">
        <v>1426</v>
      </c>
    </row>
    <row r="76" spans="1:15" ht="16.350000000000001" customHeight="1" x14ac:dyDescent="0.3">
      <c r="B76" s="181">
        <v>29</v>
      </c>
      <c r="I76" s="225" t="s">
        <v>1427</v>
      </c>
    </row>
    <row r="77" spans="1:15" ht="16.350000000000001" customHeight="1" x14ac:dyDescent="0.3">
      <c r="B77" s="181">
        <v>29</v>
      </c>
      <c r="I77" s="225" t="s">
        <v>1428</v>
      </c>
      <c r="M77" s="213" t="s">
        <v>247</v>
      </c>
    </row>
    <row r="78" spans="1:15" ht="16.350000000000001" customHeight="1" x14ac:dyDescent="0.3">
      <c r="B78" s="181">
        <v>29</v>
      </c>
      <c r="I78" s="225" t="s">
        <v>1429</v>
      </c>
    </row>
    <row r="79" spans="1:15" ht="16.350000000000001" customHeight="1" x14ac:dyDescent="0.3">
      <c r="B79" s="181">
        <v>29</v>
      </c>
      <c r="I79" s="228">
        <v>45021</v>
      </c>
      <c r="J79" s="213" t="s">
        <v>1431</v>
      </c>
    </row>
    <row r="80" spans="1:15" ht="16.350000000000001" customHeight="1" x14ac:dyDescent="0.3">
      <c r="B80" s="181">
        <v>30</v>
      </c>
      <c r="I80" s="228">
        <v>45139</v>
      </c>
      <c r="J80" s="213" t="s">
        <v>1430</v>
      </c>
    </row>
    <row r="81" spans="1:13" ht="16.350000000000001" customHeight="1" x14ac:dyDescent="0.3">
      <c r="B81" s="181">
        <v>30</v>
      </c>
      <c r="I81" s="230" t="s">
        <v>1436</v>
      </c>
      <c r="J81" s="213" t="s">
        <v>1437</v>
      </c>
    </row>
    <row r="82" spans="1:13" ht="16.350000000000001" customHeight="1" x14ac:dyDescent="0.3">
      <c r="A82" s="181">
        <v>18</v>
      </c>
      <c r="B82" s="181">
        <v>32</v>
      </c>
      <c r="I82" s="225" t="s">
        <v>1438</v>
      </c>
      <c r="K82" s="213" t="s">
        <v>1439</v>
      </c>
    </row>
    <row r="83" spans="1:13" ht="16.350000000000001" customHeight="1" x14ac:dyDescent="0.3">
      <c r="B83" s="181">
        <v>32</v>
      </c>
      <c r="I83" s="223" t="s">
        <v>1440</v>
      </c>
      <c r="K83" s="213" t="s">
        <v>1441</v>
      </c>
    </row>
    <row r="84" spans="1:13" ht="16.350000000000001" customHeight="1" x14ac:dyDescent="0.3">
      <c r="B84" s="181">
        <v>32</v>
      </c>
      <c r="I84" s="228">
        <v>44953</v>
      </c>
      <c r="J84" s="29" t="s">
        <v>1443</v>
      </c>
    </row>
    <row r="85" spans="1:13" ht="16.350000000000001" customHeight="1" x14ac:dyDescent="0.3">
      <c r="B85" s="181">
        <v>32</v>
      </c>
      <c r="I85" s="228">
        <v>44965</v>
      </c>
      <c r="J85" s="213" t="s">
        <v>1444</v>
      </c>
    </row>
    <row r="86" spans="1:13" ht="16.350000000000001" customHeight="1" x14ac:dyDescent="0.3">
      <c r="B86" s="181">
        <v>32</v>
      </c>
      <c r="I86" s="223" t="s">
        <v>1442</v>
      </c>
      <c r="J86" s="213" t="s">
        <v>1445</v>
      </c>
    </row>
    <row r="87" spans="1:13" ht="16.350000000000001" customHeight="1" x14ac:dyDescent="0.3">
      <c r="B87" s="181">
        <v>32</v>
      </c>
      <c r="I87" s="228">
        <v>44965</v>
      </c>
      <c r="J87" s="213" t="s">
        <v>1446</v>
      </c>
    </row>
    <row r="88" spans="1:13" ht="16.350000000000001" customHeight="1" x14ac:dyDescent="0.3">
      <c r="B88" s="181">
        <v>32</v>
      </c>
      <c r="I88" s="228">
        <v>44985</v>
      </c>
      <c r="J88" s="213" t="s">
        <v>1482</v>
      </c>
    </row>
    <row r="89" spans="1:13" ht="16.350000000000001" customHeight="1" x14ac:dyDescent="0.3">
      <c r="B89" s="181">
        <v>33</v>
      </c>
      <c r="I89" s="223" t="s">
        <v>1448</v>
      </c>
      <c r="J89" s="29" t="s">
        <v>1449</v>
      </c>
    </row>
    <row r="90" spans="1:13" ht="16.350000000000001" customHeight="1" x14ac:dyDescent="0.3">
      <c r="A90" s="181">
        <v>19</v>
      </c>
      <c r="B90" s="181">
        <v>34</v>
      </c>
      <c r="I90" s="223" t="s">
        <v>1450</v>
      </c>
      <c r="M90" s="213" t="s">
        <v>1682</v>
      </c>
    </row>
    <row r="91" spans="1:13" ht="16.350000000000001" customHeight="1" x14ac:dyDescent="0.3">
      <c r="B91" s="181">
        <v>35</v>
      </c>
      <c r="I91" s="224" t="s">
        <v>1451</v>
      </c>
      <c r="J91" s="29" t="s">
        <v>1452</v>
      </c>
    </row>
    <row r="92" spans="1:13" ht="16.350000000000001" customHeight="1" x14ac:dyDescent="0.3">
      <c r="A92" s="181">
        <v>20</v>
      </c>
      <c r="B92" s="181">
        <v>36</v>
      </c>
      <c r="I92" s="223" t="s">
        <v>1453</v>
      </c>
      <c r="L92" s="213" t="s">
        <v>1454</v>
      </c>
    </row>
    <row r="93" spans="1:13" ht="16.350000000000001" customHeight="1" x14ac:dyDescent="0.3">
      <c r="B93" s="181">
        <v>36</v>
      </c>
      <c r="I93" s="223">
        <v>2021</v>
      </c>
      <c r="J93" s="213" t="s">
        <v>1456</v>
      </c>
    </row>
    <row r="94" spans="1:13" ht="16.350000000000001" customHeight="1" x14ac:dyDescent="0.3">
      <c r="B94" s="181">
        <v>36</v>
      </c>
      <c r="I94" s="223">
        <v>2022</v>
      </c>
      <c r="J94" s="213" t="s">
        <v>1455</v>
      </c>
    </row>
    <row r="95" spans="1:13" ht="16.350000000000001" customHeight="1" x14ac:dyDescent="0.3">
      <c r="B95" s="181">
        <v>36</v>
      </c>
      <c r="I95" s="228">
        <v>44434</v>
      </c>
      <c r="J95" s="213" t="s">
        <v>1483</v>
      </c>
    </row>
    <row r="96" spans="1:13" ht="16.350000000000001" customHeight="1" x14ac:dyDescent="0.3">
      <c r="B96" s="181">
        <v>36</v>
      </c>
      <c r="I96" s="228">
        <v>44770</v>
      </c>
      <c r="J96" s="213" t="s">
        <v>1484</v>
      </c>
    </row>
    <row r="97" spans="1:15" ht="16.350000000000001" customHeight="1" x14ac:dyDescent="0.3">
      <c r="B97" s="181">
        <v>36</v>
      </c>
      <c r="I97" s="228">
        <v>45092</v>
      </c>
      <c r="J97" s="213" t="s">
        <v>1577</v>
      </c>
    </row>
    <row r="98" spans="1:15" ht="16.350000000000001" customHeight="1" x14ac:dyDescent="0.3">
      <c r="B98" s="181" t="s">
        <v>1413</v>
      </c>
      <c r="I98" s="237" t="s">
        <v>29</v>
      </c>
      <c r="J98" s="213"/>
    </row>
    <row r="99" spans="1:15" ht="16.350000000000001" customHeight="1" x14ac:dyDescent="0.3">
      <c r="A99" s="181">
        <v>21</v>
      </c>
      <c r="B99" s="181">
        <v>37</v>
      </c>
      <c r="I99" s="225" t="s">
        <v>1457</v>
      </c>
      <c r="J99" s="213" t="s">
        <v>1458</v>
      </c>
    </row>
    <row r="100" spans="1:15" ht="16.350000000000001" customHeight="1" x14ac:dyDescent="0.3">
      <c r="A100" s="181">
        <v>22</v>
      </c>
      <c r="B100" s="181">
        <v>38</v>
      </c>
      <c r="I100" s="225" t="s">
        <v>1459</v>
      </c>
      <c r="J100" s="213"/>
      <c r="K100" s="213" t="s">
        <v>1460</v>
      </c>
    </row>
    <row r="101" spans="1:15" ht="16.350000000000001" customHeight="1" x14ac:dyDescent="0.3">
      <c r="B101" s="181">
        <v>39</v>
      </c>
      <c r="I101" s="225" t="s">
        <v>1461</v>
      </c>
      <c r="J101" s="213"/>
    </row>
    <row r="102" spans="1:15" ht="16.350000000000001" customHeight="1" x14ac:dyDescent="0.3">
      <c r="I102" s="231"/>
      <c r="J102" s="213"/>
    </row>
    <row r="103" spans="1:15" ht="16.350000000000001" customHeight="1" x14ac:dyDescent="0.3">
      <c r="I103" s="234" t="s">
        <v>1688</v>
      </c>
      <c r="J103" s="213"/>
    </row>
    <row r="104" spans="1:15" ht="16.350000000000001" customHeight="1" x14ac:dyDescent="0.3">
      <c r="I104" s="233" t="s">
        <v>1687</v>
      </c>
      <c r="J104" s="213"/>
    </row>
    <row r="105" spans="1:15" ht="16.350000000000001" customHeight="1" x14ac:dyDescent="0.3"/>
    <row r="106" spans="1:15" ht="16.350000000000001" customHeight="1" x14ac:dyDescent="0.3">
      <c r="A106" s="209" t="s">
        <v>166</v>
      </c>
      <c r="B106" s="209" t="s">
        <v>165</v>
      </c>
      <c r="C106" s="208" t="s">
        <v>1481</v>
      </c>
      <c r="D106" s="208"/>
      <c r="E106" s="208"/>
      <c r="F106" s="208"/>
      <c r="G106" s="208"/>
      <c r="H106" s="208"/>
      <c r="I106" s="208" t="s">
        <v>1447</v>
      </c>
      <c r="J106" s="210"/>
      <c r="K106" s="211"/>
      <c r="L106" s="211"/>
      <c r="M106" s="211"/>
      <c r="N106" s="211"/>
      <c r="O106" s="211"/>
    </row>
    <row r="107" spans="1:15" ht="16.350000000000001" customHeight="1" x14ac:dyDescent="0.3">
      <c r="A107" s="181">
        <v>22</v>
      </c>
      <c r="B107" s="181">
        <v>39</v>
      </c>
      <c r="I107" s="225" t="s">
        <v>1462</v>
      </c>
      <c r="L107" s="213" t="s">
        <v>1463</v>
      </c>
    </row>
    <row r="108" spans="1:15" ht="16.350000000000001" customHeight="1" x14ac:dyDescent="0.3">
      <c r="B108" s="181">
        <v>40</v>
      </c>
      <c r="I108" s="225" t="s">
        <v>1464</v>
      </c>
      <c r="L108" s="213" t="s">
        <v>1465</v>
      </c>
    </row>
    <row r="109" spans="1:15" ht="16.350000000000001" customHeight="1" x14ac:dyDescent="0.3">
      <c r="B109" s="181">
        <v>40</v>
      </c>
      <c r="I109" s="225" t="s">
        <v>1466</v>
      </c>
      <c r="K109" s="22" t="s">
        <v>1467</v>
      </c>
      <c r="O109" s="213" t="s">
        <v>1463</v>
      </c>
    </row>
    <row r="110" spans="1:15" ht="16.350000000000001" customHeight="1" x14ac:dyDescent="0.3">
      <c r="B110" s="181">
        <v>40</v>
      </c>
      <c r="I110" s="225" t="s">
        <v>1470</v>
      </c>
      <c r="L110" s="213" t="s">
        <v>1683</v>
      </c>
    </row>
    <row r="111" spans="1:15" ht="16.350000000000001" customHeight="1" x14ac:dyDescent="0.3">
      <c r="B111" s="181">
        <v>40</v>
      </c>
      <c r="I111" s="225" t="s">
        <v>1468</v>
      </c>
      <c r="L111" s="213" t="s">
        <v>1463</v>
      </c>
    </row>
    <row r="112" spans="1:15" ht="16.350000000000001" customHeight="1" x14ac:dyDescent="0.3">
      <c r="B112" s="181">
        <v>40</v>
      </c>
      <c r="I112" s="225" t="s">
        <v>1469</v>
      </c>
      <c r="M112" s="213" t="s">
        <v>1485</v>
      </c>
    </row>
    <row r="113" spans="1:16" ht="16.350000000000001" customHeight="1" x14ac:dyDescent="0.3">
      <c r="B113" s="181">
        <v>41</v>
      </c>
      <c r="I113" s="225" t="s">
        <v>1477</v>
      </c>
    </row>
    <row r="114" spans="1:16" ht="16.350000000000001" customHeight="1" x14ac:dyDescent="0.3">
      <c r="B114" s="181">
        <v>41</v>
      </c>
      <c r="I114" s="225" t="s">
        <v>1478</v>
      </c>
    </row>
    <row r="115" spans="1:16" ht="16.350000000000001" customHeight="1" x14ac:dyDescent="0.3">
      <c r="B115" s="181">
        <v>41</v>
      </c>
      <c r="I115" s="225" t="s">
        <v>1479</v>
      </c>
      <c r="K115" s="213" t="s">
        <v>1480</v>
      </c>
    </row>
    <row r="116" spans="1:16" ht="16.350000000000001" customHeight="1" x14ac:dyDescent="0.3">
      <c r="B116" s="181">
        <v>42</v>
      </c>
      <c r="I116" s="225" t="s">
        <v>1490</v>
      </c>
      <c r="J116" s="218"/>
      <c r="K116" s="218"/>
      <c r="L116" s="218"/>
      <c r="M116" s="218"/>
      <c r="N116" s="218"/>
      <c r="O116" s="218"/>
      <c r="P116" s="218"/>
    </row>
    <row r="117" spans="1:16" ht="16.350000000000001" customHeight="1" x14ac:dyDescent="0.3">
      <c r="B117" s="181">
        <v>40</v>
      </c>
      <c r="I117" s="225" t="s">
        <v>1471</v>
      </c>
      <c r="J117" s="213" t="s">
        <v>1472</v>
      </c>
    </row>
    <row r="118" spans="1:16" ht="16.350000000000001" customHeight="1" x14ac:dyDescent="0.3">
      <c r="B118" s="181">
        <v>40</v>
      </c>
      <c r="I118" s="225" t="s">
        <v>244</v>
      </c>
      <c r="J118" s="29" t="s">
        <v>1473</v>
      </c>
    </row>
    <row r="119" spans="1:16" ht="16.350000000000001" customHeight="1" x14ac:dyDescent="0.3">
      <c r="B119" s="181">
        <v>40</v>
      </c>
      <c r="I119" s="225" t="s">
        <v>1474</v>
      </c>
      <c r="K119" s="213" t="s">
        <v>1475</v>
      </c>
    </row>
    <row r="120" spans="1:16" ht="16.350000000000001" customHeight="1" x14ac:dyDescent="0.3">
      <c r="B120" s="181">
        <v>40</v>
      </c>
      <c r="I120" s="225" t="s">
        <v>1476</v>
      </c>
      <c r="M120" s="213" t="s">
        <v>253</v>
      </c>
    </row>
    <row r="121" spans="1:16" ht="16.350000000000001" customHeight="1" x14ac:dyDescent="0.3">
      <c r="A121" s="181">
        <v>23</v>
      </c>
      <c r="B121" s="181">
        <v>42</v>
      </c>
      <c r="I121" s="225" t="s">
        <v>1491</v>
      </c>
    </row>
    <row r="122" spans="1:16" ht="16.350000000000001" customHeight="1" x14ac:dyDescent="0.3">
      <c r="B122" s="181">
        <v>43</v>
      </c>
      <c r="I122" s="225" t="s">
        <v>1492</v>
      </c>
    </row>
    <row r="123" spans="1:16" ht="16.350000000000001" customHeight="1" x14ac:dyDescent="0.3">
      <c r="B123" s="181">
        <v>43</v>
      </c>
      <c r="I123" s="225" t="s">
        <v>1493</v>
      </c>
      <c r="O123" s="213" t="s">
        <v>1494</v>
      </c>
    </row>
    <row r="124" spans="1:16" ht="16.350000000000001" customHeight="1" x14ac:dyDescent="0.3">
      <c r="B124" s="181">
        <v>43</v>
      </c>
      <c r="I124" s="223" t="s">
        <v>247</v>
      </c>
      <c r="J124" s="213" t="s">
        <v>264</v>
      </c>
      <c r="N124" s="213" t="s">
        <v>1497</v>
      </c>
    </row>
    <row r="125" spans="1:16" ht="16.350000000000001" customHeight="1" x14ac:dyDescent="0.3">
      <c r="B125" s="181">
        <v>43</v>
      </c>
      <c r="I125" s="225" t="s">
        <v>1495</v>
      </c>
      <c r="L125" s="29" t="s">
        <v>1496</v>
      </c>
    </row>
    <row r="126" spans="1:16" ht="16.350000000000001" customHeight="1" x14ac:dyDescent="0.3">
      <c r="B126" s="181">
        <v>42</v>
      </c>
      <c r="I126" s="225" t="s">
        <v>535</v>
      </c>
    </row>
    <row r="127" spans="1:16" ht="16.350000000000001" customHeight="1" x14ac:dyDescent="0.3">
      <c r="B127" s="181">
        <v>43</v>
      </c>
      <c r="I127" s="225" t="s">
        <v>1498</v>
      </c>
      <c r="O127" s="213" t="s">
        <v>1501</v>
      </c>
    </row>
    <row r="128" spans="1:16" ht="16.350000000000001" customHeight="1" x14ac:dyDescent="0.3">
      <c r="B128" s="181">
        <v>43</v>
      </c>
      <c r="I128" s="225" t="s">
        <v>1499</v>
      </c>
      <c r="N128" s="213" t="s">
        <v>1500</v>
      </c>
    </row>
    <row r="129" spans="1:16" ht="16.350000000000001" customHeight="1" x14ac:dyDescent="0.3">
      <c r="A129" s="181">
        <v>24</v>
      </c>
      <c r="B129" s="181">
        <v>44</v>
      </c>
      <c r="I129" s="225" t="s">
        <v>1502</v>
      </c>
      <c r="K129" s="213" t="s">
        <v>1503</v>
      </c>
    </row>
    <row r="130" spans="1:16" ht="16.350000000000001" customHeight="1" x14ac:dyDescent="0.3">
      <c r="B130" s="181">
        <v>44</v>
      </c>
      <c r="I130" s="225" t="s">
        <v>1504</v>
      </c>
      <c r="M130" s="213" t="s">
        <v>1520</v>
      </c>
    </row>
    <row r="131" spans="1:16" ht="16.350000000000001" customHeight="1" x14ac:dyDescent="0.3">
      <c r="B131" s="181">
        <v>44</v>
      </c>
      <c r="I131" s="223" t="s">
        <v>244</v>
      </c>
      <c r="J131" s="213" t="s">
        <v>1518</v>
      </c>
    </row>
    <row r="132" spans="1:16" ht="16.350000000000001" customHeight="1" x14ac:dyDescent="0.3">
      <c r="B132" s="181">
        <v>44</v>
      </c>
      <c r="I132" s="225" t="s">
        <v>1505</v>
      </c>
      <c r="K132" s="29" t="s">
        <v>1664</v>
      </c>
    </row>
    <row r="133" spans="1:16" ht="16.350000000000001" customHeight="1" x14ac:dyDescent="0.3">
      <c r="B133" s="181">
        <v>45</v>
      </c>
      <c r="I133" s="223" t="s">
        <v>247</v>
      </c>
      <c r="J133" s="213" t="s">
        <v>264</v>
      </c>
      <c r="N133" s="213" t="s">
        <v>1497</v>
      </c>
    </row>
    <row r="134" spans="1:16" ht="16.350000000000001" customHeight="1" x14ac:dyDescent="0.3">
      <c r="B134" s="181">
        <v>45</v>
      </c>
      <c r="I134" s="225" t="s">
        <v>1495</v>
      </c>
      <c r="L134" s="29" t="s">
        <v>1496</v>
      </c>
    </row>
    <row r="135" spans="1:16" ht="16.350000000000001" customHeight="1" x14ac:dyDescent="0.3">
      <c r="A135" s="181">
        <v>25</v>
      </c>
      <c r="B135" s="181">
        <v>46</v>
      </c>
      <c r="I135" s="225" t="s">
        <v>1507</v>
      </c>
    </row>
    <row r="136" spans="1:16" ht="16.350000000000001" customHeight="1" x14ac:dyDescent="0.3">
      <c r="A136" s="181">
        <v>26</v>
      </c>
      <c r="B136" s="181">
        <v>46</v>
      </c>
      <c r="I136" s="225" t="s">
        <v>1508</v>
      </c>
      <c r="M136" s="213">
        <v>2019</v>
      </c>
      <c r="N136" s="213" t="s">
        <v>1509</v>
      </c>
      <c r="O136" s="213"/>
    </row>
    <row r="137" spans="1:16" ht="16.350000000000001" customHeight="1" x14ac:dyDescent="0.3">
      <c r="I137" s="225"/>
      <c r="M137" s="213"/>
      <c r="N137" s="213"/>
      <c r="O137" s="213"/>
    </row>
    <row r="138" spans="1:16" ht="16.350000000000001" customHeight="1" x14ac:dyDescent="0.3">
      <c r="I138" s="234" t="s">
        <v>1688</v>
      </c>
      <c r="M138" s="213"/>
      <c r="N138" s="213"/>
      <c r="O138" s="213"/>
    </row>
    <row r="139" spans="1:16" ht="16.350000000000001" customHeight="1" x14ac:dyDescent="0.3">
      <c r="I139" s="233" t="s">
        <v>1687</v>
      </c>
    </row>
    <row r="140" spans="1:16" ht="16.350000000000001" customHeight="1" x14ac:dyDescent="0.3"/>
    <row r="141" spans="1:16" ht="16.350000000000001" customHeight="1" x14ac:dyDescent="0.3">
      <c r="A141" s="209" t="s">
        <v>166</v>
      </c>
      <c r="B141" s="209" t="s">
        <v>165</v>
      </c>
      <c r="C141" s="208" t="s">
        <v>1481</v>
      </c>
      <c r="D141" s="208"/>
      <c r="E141" s="208"/>
      <c r="F141" s="208"/>
      <c r="G141" s="208"/>
      <c r="H141" s="208"/>
      <c r="I141" s="208" t="s">
        <v>1447</v>
      </c>
      <c r="J141" s="210"/>
      <c r="K141" s="211"/>
      <c r="L141" s="211"/>
      <c r="M141" s="211"/>
      <c r="N141" s="211"/>
      <c r="O141" s="211"/>
    </row>
    <row r="142" spans="1:16" ht="16.350000000000001" customHeight="1" x14ac:dyDescent="0.3">
      <c r="A142" s="181">
        <v>26</v>
      </c>
      <c r="B142" s="181">
        <v>46</v>
      </c>
      <c r="I142" s="227" t="s">
        <v>1510</v>
      </c>
      <c r="J142" s="213" t="s">
        <v>1511</v>
      </c>
      <c r="M142" s="213"/>
      <c r="N142" s="213"/>
      <c r="O142" s="213"/>
      <c r="P142" s="213"/>
    </row>
    <row r="143" spans="1:16" ht="16.350000000000001" customHeight="1" x14ac:dyDescent="0.3">
      <c r="B143" s="181">
        <v>47</v>
      </c>
      <c r="I143" s="225" t="s">
        <v>1512</v>
      </c>
      <c r="M143" s="213"/>
      <c r="N143" s="213"/>
      <c r="O143" s="216">
        <v>2019</v>
      </c>
      <c r="P143" s="213"/>
    </row>
    <row r="144" spans="1:16" ht="16.350000000000001" customHeight="1" x14ac:dyDescent="0.3">
      <c r="B144" s="181">
        <v>47</v>
      </c>
      <c r="I144" s="227" t="s">
        <v>1510</v>
      </c>
      <c r="J144" s="213" t="s">
        <v>1513</v>
      </c>
      <c r="M144" s="213"/>
      <c r="N144" s="213"/>
      <c r="O144" s="213"/>
      <c r="P144" s="213"/>
    </row>
    <row r="145" spans="1:16" ht="16.350000000000001" customHeight="1" x14ac:dyDescent="0.3">
      <c r="A145" s="181">
        <v>27</v>
      </c>
      <c r="B145" s="181">
        <v>47</v>
      </c>
      <c r="I145" s="225" t="s">
        <v>1516</v>
      </c>
      <c r="K145" s="213" t="s">
        <v>1517</v>
      </c>
      <c r="P145" s="213"/>
    </row>
    <row r="146" spans="1:16" ht="16.350000000000001" customHeight="1" x14ac:dyDescent="0.3">
      <c r="B146" s="181">
        <v>47</v>
      </c>
      <c r="I146" s="225" t="s">
        <v>1514</v>
      </c>
      <c r="K146" s="29" t="s">
        <v>1515</v>
      </c>
    </row>
    <row r="147" spans="1:16" ht="16.350000000000001" customHeight="1" x14ac:dyDescent="0.3">
      <c r="B147" s="181">
        <v>47</v>
      </c>
      <c r="I147" s="223" t="s">
        <v>244</v>
      </c>
      <c r="J147" s="213" t="s">
        <v>1518</v>
      </c>
    </row>
    <row r="148" spans="1:16" ht="16.350000000000001" customHeight="1" x14ac:dyDescent="0.3">
      <c r="B148" s="181">
        <v>48</v>
      </c>
      <c r="I148" s="225" t="s">
        <v>1502</v>
      </c>
      <c r="K148" s="29" t="s">
        <v>1519</v>
      </c>
    </row>
    <row r="149" spans="1:16" ht="16.350000000000001" customHeight="1" x14ac:dyDescent="0.3">
      <c r="B149" s="181">
        <v>48</v>
      </c>
      <c r="I149" s="225" t="s">
        <v>1504</v>
      </c>
      <c r="M149" s="213" t="s">
        <v>1520</v>
      </c>
    </row>
    <row r="150" spans="1:16" ht="16.350000000000001" customHeight="1" x14ac:dyDescent="0.3">
      <c r="B150" s="181">
        <v>48</v>
      </c>
      <c r="I150" s="225" t="s">
        <v>1506</v>
      </c>
      <c r="L150" s="213" t="s">
        <v>1665</v>
      </c>
    </row>
    <row r="151" spans="1:16" ht="16.350000000000001" customHeight="1" x14ac:dyDescent="0.3">
      <c r="B151" s="181">
        <v>48</v>
      </c>
      <c r="I151" s="225" t="s">
        <v>1521</v>
      </c>
      <c r="L151" s="213" t="s">
        <v>1663</v>
      </c>
    </row>
    <row r="152" spans="1:16" ht="16.350000000000001" customHeight="1" x14ac:dyDescent="0.3">
      <c r="B152" s="181">
        <v>48</v>
      </c>
      <c r="I152" s="225" t="s">
        <v>1523</v>
      </c>
      <c r="K152" s="213" t="s">
        <v>1524</v>
      </c>
    </row>
    <row r="153" spans="1:16" ht="16.350000000000001" customHeight="1" x14ac:dyDescent="0.3">
      <c r="B153" s="181">
        <v>48</v>
      </c>
      <c r="I153" s="225" t="s">
        <v>1522</v>
      </c>
    </row>
    <row r="154" spans="1:16" ht="16.350000000000001" customHeight="1" x14ac:dyDescent="0.3">
      <c r="B154" s="181">
        <v>48</v>
      </c>
      <c r="I154" s="225" t="s">
        <v>1525</v>
      </c>
      <c r="N154" s="213" t="s">
        <v>1494</v>
      </c>
    </row>
    <row r="155" spans="1:16" ht="16.350000000000001" customHeight="1" x14ac:dyDescent="0.3">
      <c r="B155" s="181">
        <v>48</v>
      </c>
      <c r="I155" s="225" t="s">
        <v>1526</v>
      </c>
    </row>
    <row r="156" spans="1:16" ht="16.350000000000001" customHeight="1" x14ac:dyDescent="0.3">
      <c r="B156" s="181">
        <v>48</v>
      </c>
      <c r="I156" s="225" t="s">
        <v>1527</v>
      </c>
      <c r="M156" s="213" t="s">
        <v>1528</v>
      </c>
    </row>
    <row r="157" spans="1:16" ht="16.350000000000001" customHeight="1" x14ac:dyDescent="0.3">
      <c r="B157" s="181">
        <v>49</v>
      </c>
      <c r="I157" s="225" t="s">
        <v>1529</v>
      </c>
      <c r="M157" s="213" t="s">
        <v>1530</v>
      </c>
    </row>
    <row r="158" spans="1:16" ht="16.350000000000001" customHeight="1" x14ac:dyDescent="0.3">
      <c r="B158" s="181">
        <v>49</v>
      </c>
      <c r="I158" s="225" t="s">
        <v>1531</v>
      </c>
    </row>
    <row r="159" spans="1:16" ht="16.350000000000001" customHeight="1" x14ac:dyDescent="0.3">
      <c r="B159" s="181">
        <v>49</v>
      </c>
      <c r="I159" s="225" t="s">
        <v>1532</v>
      </c>
    </row>
    <row r="160" spans="1:16" ht="16.350000000000001" customHeight="1" x14ac:dyDescent="0.3">
      <c r="B160" s="181">
        <v>50</v>
      </c>
      <c r="I160" s="225" t="s">
        <v>98</v>
      </c>
      <c r="J160" s="213" t="s">
        <v>1533</v>
      </c>
    </row>
    <row r="161" spans="1:15" ht="16.350000000000001" customHeight="1" x14ac:dyDescent="0.3">
      <c r="B161" s="181">
        <v>52</v>
      </c>
      <c r="I161" s="225" t="s">
        <v>99</v>
      </c>
      <c r="M161" s="213" t="s">
        <v>1534</v>
      </c>
    </row>
    <row r="162" spans="1:15" ht="16.350000000000001" customHeight="1" x14ac:dyDescent="0.3">
      <c r="A162" s="181">
        <v>28</v>
      </c>
      <c r="B162" s="181">
        <v>52</v>
      </c>
      <c r="I162" s="225" t="s">
        <v>535</v>
      </c>
      <c r="L162" s="219" t="s">
        <v>1535</v>
      </c>
    </row>
    <row r="163" spans="1:15" ht="16.350000000000001" customHeight="1" x14ac:dyDescent="0.3">
      <c r="B163" s="181">
        <v>59</v>
      </c>
      <c r="I163" s="225" t="s">
        <v>1537</v>
      </c>
      <c r="L163" s="219" t="s">
        <v>1536</v>
      </c>
    </row>
    <row r="164" spans="1:15" ht="16.350000000000001" customHeight="1" x14ac:dyDescent="0.3">
      <c r="A164" s="181">
        <v>29</v>
      </c>
      <c r="B164" s="181">
        <v>61</v>
      </c>
      <c r="I164" s="225" t="s">
        <v>1684</v>
      </c>
    </row>
    <row r="165" spans="1:15" ht="16.350000000000001" customHeight="1" x14ac:dyDescent="0.3">
      <c r="A165" s="181">
        <v>30</v>
      </c>
      <c r="B165" s="181">
        <v>61</v>
      </c>
      <c r="I165" s="223" t="s">
        <v>244</v>
      </c>
      <c r="J165" s="213" t="s">
        <v>1518</v>
      </c>
    </row>
    <row r="166" spans="1:15" ht="16.350000000000001" customHeight="1" x14ac:dyDescent="0.3">
      <c r="B166" s="181">
        <v>62</v>
      </c>
      <c r="I166" s="225" t="s">
        <v>1538</v>
      </c>
      <c r="L166" s="213" t="s">
        <v>1539</v>
      </c>
    </row>
    <row r="167" spans="1:15" ht="16.350000000000001" customHeight="1" x14ac:dyDescent="0.3">
      <c r="B167" s="181">
        <v>62</v>
      </c>
      <c r="I167" s="225" t="s">
        <v>1541</v>
      </c>
      <c r="M167" s="213" t="s">
        <v>1520</v>
      </c>
    </row>
    <row r="168" spans="1:15" ht="16.350000000000001" customHeight="1" x14ac:dyDescent="0.3">
      <c r="B168" s="181">
        <v>62</v>
      </c>
      <c r="I168" s="225" t="s">
        <v>1540</v>
      </c>
    </row>
    <row r="169" spans="1:15" ht="16.350000000000001" customHeight="1" x14ac:dyDescent="0.3">
      <c r="B169" s="181">
        <v>62</v>
      </c>
      <c r="I169" s="225" t="s">
        <v>1505</v>
      </c>
      <c r="K169" s="213" t="s">
        <v>1661</v>
      </c>
    </row>
    <row r="170" spans="1:15" ht="16.350000000000001" customHeight="1" x14ac:dyDescent="0.3">
      <c r="B170" s="181">
        <v>63</v>
      </c>
      <c r="I170" s="225" t="s">
        <v>1542</v>
      </c>
      <c r="L170" s="220">
        <v>2019</v>
      </c>
      <c r="M170" s="213" t="s">
        <v>1509</v>
      </c>
    </row>
    <row r="171" spans="1:15" ht="16.350000000000001" customHeight="1" x14ac:dyDescent="0.3">
      <c r="B171" s="181">
        <v>63</v>
      </c>
      <c r="I171" s="225" t="s">
        <v>1543</v>
      </c>
      <c r="J171" s="213" t="s">
        <v>1511</v>
      </c>
    </row>
    <row r="172" spans="1:15" ht="16.350000000000001" customHeight="1" x14ac:dyDescent="0.3">
      <c r="I172" s="225"/>
      <c r="J172" s="213"/>
    </row>
    <row r="173" spans="1:15" ht="16.350000000000001" customHeight="1" x14ac:dyDescent="0.3">
      <c r="I173" s="234" t="s">
        <v>1688</v>
      </c>
      <c r="J173" s="213"/>
    </row>
    <row r="174" spans="1:15" ht="16.350000000000001" customHeight="1" x14ac:dyDescent="0.3">
      <c r="I174" s="233" t="s">
        <v>1687</v>
      </c>
    </row>
    <row r="175" spans="1:15" ht="16.350000000000001" customHeight="1" x14ac:dyDescent="0.3"/>
    <row r="176" spans="1:15" ht="16.350000000000001" customHeight="1" x14ac:dyDescent="0.3">
      <c r="A176" s="209" t="s">
        <v>166</v>
      </c>
      <c r="B176" s="209" t="s">
        <v>165</v>
      </c>
      <c r="C176" s="208" t="s">
        <v>1481</v>
      </c>
      <c r="D176" s="208"/>
      <c r="E176" s="208"/>
      <c r="F176" s="208"/>
      <c r="G176" s="208"/>
      <c r="H176" s="208"/>
      <c r="I176" s="208" t="s">
        <v>1447</v>
      </c>
      <c r="J176" s="210"/>
      <c r="K176" s="211"/>
      <c r="L176" s="211"/>
      <c r="M176" s="211"/>
      <c r="N176" s="211"/>
      <c r="O176" s="211"/>
    </row>
    <row r="177" spans="1:13" ht="16.350000000000001" customHeight="1" x14ac:dyDescent="0.3">
      <c r="A177" s="181">
        <v>30</v>
      </c>
      <c r="B177" s="181">
        <v>63</v>
      </c>
      <c r="I177" s="225" t="s">
        <v>1544</v>
      </c>
      <c r="M177" s="216">
        <v>2019</v>
      </c>
    </row>
    <row r="178" spans="1:13" ht="16.350000000000001" customHeight="1" x14ac:dyDescent="0.3">
      <c r="B178" s="181">
        <v>63</v>
      </c>
      <c r="I178" s="225" t="s">
        <v>1510</v>
      </c>
      <c r="J178" s="213" t="s">
        <v>1513</v>
      </c>
    </row>
    <row r="179" spans="1:13" ht="16.350000000000001" customHeight="1" x14ac:dyDescent="0.3">
      <c r="A179" s="181">
        <v>31</v>
      </c>
      <c r="B179" s="181">
        <v>64</v>
      </c>
      <c r="I179" s="225" t="s">
        <v>1545</v>
      </c>
      <c r="J179" s="29" t="s">
        <v>1546</v>
      </c>
    </row>
    <row r="180" spans="1:13" ht="16.350000000000001" customHeight="1" x14ac:dyDescent="0.3">
      <c r="B180" s="181">
        <v>64</v>
      </c>
      <c r="I180" s="225" t="s">
        <v>1547</v>
      </c>
      <c r="J180" s="213" t="s">
        <v>1546</v>
      </c>
    </row>
    <row r="181" spans="1:13" ht="16.350000000000001" customHeight="1" x14ac:dyDescent="0.3">
      <c r="B181" s="181">
        <v>64</v>
      </c>
      <c r="I181" s="225" t="s">
        <v>1548</v>
      </c>
      <c r="J181" s="213"/>
      <c r="L181" s="213" t="s">
        <v>1553</v>
      </c>
    </row>
    <row r="182" spans="1:13" ht="16.350000000000001" customHeight="1" x14ac:dyDescent="0.3">
      <c r="B182" s="181">
        <v>65</v>
      </c>
      <c r="I182" s="225" t="s">
        <v>1550</v>
      </c>
      <c r="J182" s="213" t="s">
        <v>1557</v>
      </c>
      <c r="L182" s="213" t="s">
        <v>1554</v>
      </c>
    </row>
    <row r="183" spans="1:13" ht="16.350000000000001" customHeight="1" x14ac:dyDescent="0.3">
      <c r="B183" s="181">
        <v>65</v>
      </c>
      <c r="I183" s="225" t="s">
        <v>1551</v>
      </c>
      <c r="J183" s="213" t="s">
        <v>1556</v>
      </c>
      <c r="L183" s="213" t="s">
        <v>1555</v>
      </c>
    </row>
    <row r="184" spans="1:13" ht="16.350000000000001" customHeight="1" x14ac:dyDescent="0.3">
      <c r="B184" s="181">
        <v>65</v>
      </c>
      <c r="I184" s="225" t="s">
        <v>1552</v>
      </c>
      <c r="J184" s="213" t="s">
        <v>1558</v>
      </c>
      <c r="L184" s="213" t="s">
        <v>1559</v>
      </c>
    </row>
    <row r="185" spans="1:13" ht="16.350000000000001" customHeight="1" x14ac:dyDescent="0.3">
      <c r="B185" s="181">
        <v>64</v>
      </c>
      <c r="I185" s="225" t="s">
        <v>1549</v>
      </c>
    </row>
    <row r="186" spans="1:13" ht="16.350000000000001" customHeight="1" x14ac:dyDescent="0.3">
      <c r="A186" s="181">
        <v>32</v>
      </c>
      <c r="B186" s="181">
        <v>65</v>
      </c>
      <c r="I186" s="225" t="s">
        <v>1560</v>
      </c>
      <c r="L186" s="29" t="s">
        <v>1561</v>
      </c>
    </row>
    <row r="187" spans="1:13" ht="16.350000000000001" customHeight="1" x14ac:dyDescent="0.3">
      <c r="B187" s="181">
        <v>66</v>
      </c>
      <c r="I187" s="225" t="s">
        <v>1562</v>
      </c>
      <c r="J187" s="29" t="s">
        <v>1563</v>
      </c>
    </row>
    <row r="188" spans="1:13" ht="16.350000000000001" customHeight="1" x14ac:dyDescent="0.3">
      <c r="B188" s="181">
        <v>66</v>
      </c>
      <c r="I188" s="223">
        <v>2018</v>
      </c>
      <c r="J188" s="213" t="s">
        <v>1566</v>
      </c>
    </row>
    <row r="189" spans="1:13" ht="16.350000000000001" customHeight="1" x14ac:dyDescent="0.3">
      <c r="B189" s="181">
        <v>66</v>
      </c>
      <c r="I189" s="223">
        <v>2019</v>
      </c>
      <c r="J189" s="213" t="s">
        <v>1567</v>
      </c>
    </row>
    <row r="190" spans="1:13" ht="16.350000000000001" customHeight="1" x14ac:dyDescent="0.3">
      <c r="B190" s="181">
        <v>66</v>
      </c>
      <c r="I190" s="223">
        <v>2020</v>
      </c>
      <c r="J190" s="213" t="s">
        <v>1568</v>
      </c>
    </row>
    <row r="191" spans="1:13" ht="16.350000000000001" customHeight="1" x14ac:dyDescent="0.3">
      <c r="B191" s="181">
        <v>66</v>
      </c>
      <c r="I191" s="223">
        <v>2021</v>
      </c>
      <c r="J191" s="213" t="s">
        <v>1456</v>
      </c>
    </row>
    <row r="192" spans="1:13" ht="16.350000000000001" customHeight="1" x14ac:dyDescent="0.3">
      <c r="B192" s="181">
        <v>66</v>
      </c>
      <c r="I192" s="225" t="s">
        <v>1564</v>
      </c>
      <c r="J192" s="29" t="s">
        <v>1565</v>
      </c>
    </row>
    <row r="193" spans="1:15" ht="16.350000000000001" customHeight="1" x14ac:dyDescent="0.3">
      <c r="A193" s="181">
        <v>33</v>
      </c>
      <c r="B193" s="181">
        <v>66</v>
      </c>
      <c r="I193" s="223" t="s">
        <v>1569</v>
      </c>
      <c r="J193" s="213" t="s">
        <v>1570</v>
      </c>
    </row>
    <row r="194" spans="1:15" ht="16.350000000000001" customHeight="1" x14ac:dyDescent="0.3">
      <c r="B194" s="181">
        <v>66</v>
      </c>
      <c r="I194" s="223" t="s">
        <v>28</v>
      </c>
      <c r="J194" s="213" t="s">
        <v>1570</v>
      </c>
    </row>
    <row r="195" spans="1:15" ht="16.350000000000001" customHeight="1" x14ac:dyDescent="0.3">
      <c r="B195" s="181">
        <v>67</v>
      </c>
      <c r="I195" s="223" t="s">
        <v>1571</v>
      </c>
    </row>
    <row r="196" spans="1:15" ht="16.350000000000001" customHeight="1" x14ac:dyDescent="0.3">
      <c r="B196" s="181">
        <v>67</v>
      </c>
      <c r="I196" s="223" t="s">
        <v>1572</v>
      </c>
      <c r="K196" s="213" t="s">
        <v>1573</v>
      </c>
    </row>
    <row r="197" spans="1:15" ht="16.350000000000001" customHeight="1" x14ac:dyDescent="0.3">
      <c r="B197" s="181">
        <v>69</v>
      </c>
      <c r="I197" s="228">
        <v>44938</v>
      </c>
      <c r="J197" s="213" t="s">
        <v>1576</v>
      </c>
    </row>
    <row r="198" spans="1:15" ht="16.350000000000001" customHeight="1" x14ac:dyDescent="0.3">
      <c r="B198" s="181">
        <v>69</v>
      </c>
      <c r="I198" s="228">
        <v>44966</v>
      </c>
      <c r="J198" s="213" t="s">
        <v>1576</v>
      </c>
    </row>
    <row r="199" spans="1:15" ht="16.350000000000001" customHeight="1" x14ac:dyDescent="0.3">
      <c r="B199" s="181">
        <v>69</v>
      </c>
      <c r="I199" s="228">
        <v>44994</v>
      </c>
      <c r="J199" s="213" t="s">
        <v>1576</v>
      </c>
    </row>
    <row r="200" spans="1:15" ht="16.350000000000001" customHeight="1" x14ac:dyDescent="0.3">
      <c r="B200" s="181">
        <v>69</v>
      </c>
      <c r="I200" s="225" t="s">
        <v>1578</v>
      </c>
      <c r="N200" s="213" t="s">
        <v>1579</v>
      </c>
    </row>
    <row r="201" spans="1:15" ht="16.350000000000001" customHeight="1" x14ac:dyDescent="0.3">
      <c r="B201" s="181">
        <v>69</v>
      </c>
      <c r="I201" s="225" t="s">
        <v>1580</v>
      </c>
      <c r="L201" s="213" t="s">
        <v>1581</v>
      </c>
    </row>
    <row r="202" spans="1:15" ht="16.350000000000001" customHeight="1" x14ac:dyDescent="0.3">
      <c r="B202" s="181">
        <v>69</v>
      </c>
      <c r="I202" s="225" t="s">
        <v>1582</v>
      </c>
      <c r="O202" s="220" t="s">
        <v>1583</v>
      </c>
    </row>
    <row r="203" spans="1:15" ht="16.350000000000001" customHeight="1" x14ac:dyDescent="0.3">
      <c r="B203" s="181">
        <v>69</v>
      </c>
      <c r="I203" s="225" t="s">
        <v>1584</v>
      </c>
      <c r="J203" s="213" t="s">
        <v>1585</v>
      </c>
    </row>
    <row r="204" spans="1:15" ht="16.350000000000001" customHeight="1" x14ac:dyDescent="0.3">
      <c r="B204" s="181">
        <v>69</v>
      </c>
      <c r="I204" s="225" t="s">
        <v>1586</v>
      </c>
      <c r="J204" s="213" t="s">
        <v>1587</v>
      </c>
    </row>
    <row r="205" spans="1:15" ht="16.350000000000001" customHeight="1" x14ac:dyDescent="0.3">
      <c r="B205" s="181">
        <v>67</v>
      </c>
      <c r="I205" s="225" t="s">
        <v>1574</v>
      </c>
      <c r="J205" s="213" t="s">
        <v>1570</v>
      </c>
    </row>
    <row r="206" spans="1:15" ht="16.350000000000001" customHeight="1" x14ac:dyDescent="0.3">
      <c r="B206" s="181">
        <v>67</v>
      </c>
      <c r="I206" s="225" t="s">
        <v>29</v>
      </c>
      <c r="J206" s="213" t="s">
        <v>1570</v>
      </c>
    </row>
    <row r="207" spans="1:15" ht="16.350000000000001" customHeight="1" x14ac:dyDescent="0.3">
      <c r="I207" s="147"/>
    </row>
    <row r="208" spans="1:15" ht="16.350000000000001" customHeight="1" x14ac:dyDescent="0.3">
      <c r="I208" s="234" t="s">
        <v>1688</v>
      </c>
    </row>
    <row r="209" spans="1:16" ht="16.350000000000001" customHeight="1" x14ac:dyDescent="0.3">
      <c r="I209" s="233" t="s">
        <v>1687</v>
      </c>
    </row>
    <row r="210" spans="1:16" ht="16.350000000000001" customHeight="1" x14ac:dyDescent="0.3"/>
    <row r="211" spans="1:16" ht="16.350000000000001" customHeight="1" x14ac:dyDescent="0.3">
      <c r="A211" s="209" t="s">
        <v>166</v>
      </c>
      <c r="B211" s="209" t="s">
        <v>165</v>
      </c>
      <c r="C211" s="208" t="s">
        <v>1481</v>
      </c>
      <c r="D211" s="208"/>
      <c r="E211" s="208"/>
      <c r="F211" s="208"/>
      <c r="G211" s="208"/>
      <c r="H211" s="208"/>
      <c r="I211" s="208" t="s">
        <v>1447</v>
      </c>
      <c r="J211" s="210"/>
      <c r="K211" s="211"/>
      <c r="L211" s="211"/>
      <c r="M211" s="211"/>
      <c r="N211" s="211"/>
      <c r="O211" s="211"/>
    </row>
    <row r="212" spans="1:16" ht="16.350000000000001" customHeight="1" x14ac:dyDescent="0.3">
      <c r="A212" s="181">
        <v>33</v>
      </c>
      <c r="B212" s="181">
        <v>68</v>
      </c>
      <c r="I212" s="225" t="s">
        <v>1575</v>
      </c>
      <c r="K212" s="213" t="s">
        <v>1576</v>
      </c>
    </row>
    <row r="213" spans="1:16" ht="16.350000000000001" customHeight="1" x14ac:dyDescent="0.3">
      <c r="B213" s="181">
        <v>68</v>
      </c>
      <c r="I213" s="225" t="s">
        <v>1588</v>
      </c>
      <c r="K213" s="213" t="s">
        <v>1570</v>
      </c>
    </row>
    <row r="214" spans="1:16" ht="16.350000000000001" customHeight="1" x14ac:dyDescent="0.3">
      <c r="A214" s="181">
        <v>34</v>
      </c>
      <c r="B214" s="181">
        <v>70</v>
      </c>
      <c r="I214" s="225" t="s">
        <v>1580</v>
      </c>
      <c r="L214" s="213" t="s">
        <v>1581</v>
      </c>
    </row>
    <row r="215" spans="1:16" ht="16.350000000000001" customHeight="1" x14ac:dyDescent="0.3">
      <c r="B215" s="181">
        <v>70</v>
      </c>
      <c r="I215" s="225" t="s">
        <v>1589</v>
      </c>
      <c r="K215" s="213" t="s">
        <v>1591</v>
      </c>
    </row>
    <row r="216" spans="1:16" ht="16.350000000000001" customHeight="1" x14ac:dyDescent="0.3">
      <c r="B216" s="181">
        <v>70</v>
      </c>
      <c r="I216" s="225" t="s">
        <v>1590</v>
      </c>
      <c r="K216" s="213" t="s">
        <v>1592</v>
      </c>
    </row>
    <row r="217" spans="1:16" ht="16.350000000000001" customHeight="1" x14ac:dyDescent="0.3">
      <c r="B217" s="181">
        <v>71</v>
      </c>
      <c r="I217" s="225" t="s">
        <v>1157</v>
      </c>
    </row>
    <row r="218" spans="1:16" ht="16.350000000000001" customHeight="1" x14ac:dyDescent="0.3">
      <c r="B218" s="181">
        <v>70</v>
      </c>
      <c r="I218" s="225" t="s">
        <v>1574</v>
      </c>
      <c r="K218" s="213" t="s">
        <v>1570</v>
      </c>
    </row>
    <row r="219" spans="1:16" ht="16.350000000000001" customHeight="1" x14ac:dyDescent="0.3">
      <c r="B219" s="181">
        <v>70</v>
      </c>
      <c r="I219" s="225" t="s">
        <v>29</v>
      </c>
      <c r="J219" s="213"/>
      <c r="K219" s="213" t="s">
        <v>1570</v>
      </c>
      <c r="L219" s="213"/>
      <c r="M219" s="213"/>
      <c r="N219" s="213"/>
      <c r="O219" s="213"/>
      <c r="P219" s="213"/>
    </row>
    <row r="220" spans="1:16" ht="16.350000000000001" customHeight="1" x14ac:dyDescent="0.3">
      <c r="A220" s="181">
        <v>35</v>
      </c>
      <c r="B220" s="181">
        <v>71</v>
      </c>
      <c r="I220" s="225" t="s">
        <v>1593</v>
      </c>
      <c r="J220" s="213"/>
      <c r="K220" s="213"/>
      <c r="L220" s="213" t="s">
        <v>1597</v>
      </c>
      <c r="M220" s="213"/>
      <c r="N220" s="213"/>
      <c r="O220" s="213"/>
      <c r="P220" s="213"/>
    </row>
    <row r="221" spans="1:16" ht="16.350000000000001" customHeight="1" x14ac:dyDescent="0.3">
      <c r="B221" s="181">
        <v>72</v>
      </c>
      <c r="I221" s="225" t="s">
        <v>1594</v>
      </c>
      <c r="J221" s="213"/>
      <c r="K221" s="213"/>
      <c r="L221" s="213"/>
      <c r="M221" s="213"/>
      <c r="N221" s="213"/>
      <c r="O221" s="216" t="s">
        <v>1685</v>
      </c>
      <c r="P221" s="213"/>
    </row>
    <row r="222" spans="1:16" ht="16.350000000000001" customHeight="1" x14ac:dyDescent="0.3">
      <c r="B222" s="181">
        <v>72</v>
      </c>
      <c r="I222" s="225" t="s">
        <v>1595</v>
      </c>
      <c r="J222" s="213"/>
      <c r="K222" s="213"/>
      <c r="L222" s="213"/>
      <c r="M222" s="213" t="s">
        <v>1596</v>
      </c>
      <c r="N222" s="213"/>
      <c r="O222" s="213"/>
      <c r="P222" s="213"/>
    </row>
    <row r="223" spans="1:16" ht="16.350000000000001" customHeight="1" x14ac:dyDescent="0.3">
      <c r="B223" s="181">
        <v>72</v>
      </c>
      <c r="I223" s="225" t="s">
        <v>1598</v>
      </c>
      <c r="J223" s="213" t="s">
        <v>1599</v>
      </c>
      <c r="K223" s="213"/>
      <c r="L223" s="213"/>
      <c r="M223" s="213"/>
      <c r="N223" s="213"/>
      <c r="O223" s="213"/>
      <c r="P223" s="213"/>
    </row>
    <row r="224" spans="1:16" ht="16.350000000000001" customHeight="1" x14ac:dyDescent="0.3">
      <c r="A224" s="181">
        <v>36</v>
      </c>
      <c r="B224" s="181">
        <v>73</v>
      </c>
      <c r="I224" s="225" t="s">
        <v>1580</v>
      </c>
      <c r="L224" s="213" t="s">
        <v>1581</v>
      </c>
    </row>
    <row r="225" spans="1:13" ht="16.350000000000001" customHeight="1" x14ac:dyDescent="0.3">
      <c r="B225" s="181" t="s">
        <v>1413</v>
      </c>
      <c r="I225" s="147" t="s">
        <v>1600</v>
      </c>
    </row>
    <row r="226" spans="1:13" ht="16.350000000000001" customHeight="1" x14ac:dyDescent="0.3">
      <c r="B226" s="181">
        <v>74</v>
      </c>
      <c r="I226" s="225" t="s">
        <v>1102</v>
      </c>
      <c r="J226" s="213" t="s">
        <v>1602</v>
      </c>
    </row>
    <row r="227" spans="1:13" ht="16.350000000000001" customHeight="1" x14ac:dyDescent="0.3">
      <c r="B227" s="181">
        <v>74</v>
      </c>
      <c r="I227" s="225" t="s">
        <v>1103</v>
      </c>
      <c r="J227" s="213" t="s">
        <v>1603</v>
      </c>
    </row>
    <row r="228" spans="1:13" ht="16.350000000000001" customHeight="1" x14ac:dyDescent="0.3">
      <c r="B228" s="181" t="s">
        <v>1413</v>
      </c>
      <c r="I228" s="147" t="s">
        <v>1600</v>
      </c>
      <c r="J228" s="213"/>
    </row>
    <row r="229" spans="1:13" ht="16.350000000000001" customHeight="1" x14ac:dyDescent="0.3">
      <c r="B229" s="181">
        <v>74</v>
      </c>
      <c r="I229" s="225" t="s">
        <v>1104</v>
      </c>
      <c r="J229" s="213" t="s">
        <v>1601</v>
      </c>
    </row>
    <row r="230" spans="1:13" ht="16.350000000000001" customHeight="1" x14ac:dyDescent="0.3">
      <c r="B230" s="181" t="s">
        <v>1413</v>
      </c>
      <c r="I230" s="147" t="s">
        <v>1600</v>
      </c>
    </row>
    <row r="231" spans="1:13" ht="16.350000000000001" customHeight="1" x14ac:dyDescent="0.3">
      <c r="B231" s="181">
        <v>75</v>
      </c>
      <c r="I231" s="225" t="s">
        <v>1606</v>
      </c>
      <c r="K231" s="29" t="s">
        <v>1607</v>
      </c>
    </row>
    <row r="232" spans="1:13" ht="16.350000000000001" customHeight="1" x14ac:dyDescent="0.3">
      <c r="B232" s="181">
        <v>75</v>
      </c>
      <c r="I232" s="225" t="s">
        <v>1572</v>
      </c>
      <c r="K232" s="29" t="s">
        <v>1608</v>
      </c>
    </row>
    <row r="233" spans="1:13" ht="16.350000000000001" customHeight="1" x14ac:dyDescent="0.3">
      <c r="B233" s="181">
        <v>74</v>
      </c>
      <c r="I233" s="225" t="s">
        <v>1604</v>
      </c>
      <c r="M233" s="213" t="s">
        <v>1605</v>
      </c>
    </row>
    <row r="234" spans="1:13" ht="16.350000000000001" customHeight="1" x14ac:dyDescent="0.3">
      <c r="B234" s="181">
        <v>75</v>
      </c>
      <c r="I234" s="225" t="s">
        <v>28</v>
      </c>
      <c r="K234" s="213" t="s">
        <v>1570</v>
      </c>
    </row>
    <row r="235" spans="1:13" ht="16.350000000000001" customHeight="1" x14ac:dyDescent="0.3">
      <c r="B235" s="181">
        <v>75</v>
      </c>
      <c r="I235" s="225" t="s">
        <v>99</v>
      </c>
      <c r="M235" s="213" t="s">
        <v>1534</v>
      </c>
    </row>
    <row r="236" spans="1:13" ht="16.350000000000001" customHeight="1" x14ac:dyDescent="0.3">
      <c r="A236" s="181">
        <v>37</v>
      </c>
      <c r="B236" s="181">
        <v>76</v>
      </c>
      <c r="I236" s="225" t="s">
        <v>1609</v>
      </c>
    </row>
    <row r="237" spans="1:13" ht="16.350000000000001" customHeight="1" x14ac:dyDescent="0.3">
      <c r="A237" s="181">
        <v>38</v>
      </c>
      <c r="B237" s="181" t="s">
        <v>1624</v>
      </c>
      <c r="I237" s="232" t="s">
        <v>1610</v>
      </c>
      <c r="J237" s="213" t="s">
        <v>1617</v>
      </c>
    </row>
    <row r="238" spans="1:13" ht="16.350000000000001" customHeight="1" x14ac:dyDescent="0.3">
      <c r="B238" s="181" t="s">
        <v>1624</v>
      </c>
      <c r="I238" s="232" t="s">
        <v>1611</v>
      </c>
      <c r="J238" s="213" t="s">
        <v>1618</v>
      </c>
    </row>
    <row r="239" spans="1:13" ht="16.350000000000001" customHeight="1" x14ac:dyDescent="0.3">
      <c r="B239" s="181" t="s">
        <v>1624</v>
      </c>
      <c r="I239" s="225" t="s">
        <v>1612</v>
      </c>
      <c r="J239" s="213" t="s">
        <v>1694</v>
      </c>
    </row>
    <row r="240" spans="1:13" ht="16.350000000000001" customHeight="1" x14ac:dyDescent="0.3">
      <c r="B240" s="181" t="s">
        <v>1624</v>
      </c>
      <c r="I240" s="225" t="s">
        <v>1613</v>
      </c>
      <c r="J240" s="213" t="s">
        <v>1695</v>
      </c>
    </row>
    <row r="241" spans="1:15" ht="16.350000000000001" customHeight="1" x14ac:dyDescent="0.3">
      <c r="B241" s="181" t="s">
        <v>1624</v>
      </c>
      <c r="I241" s="225" t="s">
        <v>1614</v>
      </c>
      <c r="L241" s="212" t="s">
        <v>1615</v>
      </c>
    </row>
    <row r="242" spans="1:15" ht="16.350000000000001" customHeight="1" x14ac:dyDescent="0.3">
      <c r="B242" s="181" t="s">
        <v>1624</v>
      </c>
      <c r="I242" s="223" t="s">
        <v>1572</v>
      </c>
      <c r="L242" s="212" t="s">
        <v>1616</v>
      </c>
    </row>
    <row r="243" spans="1:15" ht="16.350000000000001" customHeight="1" x14ac:dyDescent="0.3">
      <c r="I243" s="147"/>
    </row>
    <row r="244" spans="1:15" ht="16.350000000000001" customHeight="1" x14ac:dyDescent="0.3">
      <c r="I244" s="234" t="s">
        <v>1688</v>
      </c>
    </row>
    <row r="245" spans="1:15" ht="16.350000000000001" customHeight="1" x14ac:dyDescent="0.3">
      <c r="I245" s="233" t="s">
        <v>1687</v>
      </c>
    </row>
    <row r="246" spans="1:15" ht="16.350000000000001" customHeight="1" x14ac:dyDescent="0.3">
      <c r="A246" s="209" t="s">
        <v>166</v>
      </c>
      <c r="B246" s="209" t="s">
        <v>165</v>
      </c>
      <c r="C246" s="208" t="s">
        <v>1481</v>
      </c>
      <c r="D246" s="208"/>
      <c r="E246" s="208"/>
      <c r="F246" s="208"/>
      <c r="G246" s="208"/>
      <c r="H246" s="208"/>
      <c r="I246" s="208" t="s">
        <v>1447</v>
      </c>
      <c r="J246" s="210"/>
      <c r="K246" s="211"/>
      <c r="L246" s="211"/>
      <c r="M246" s="211"/>
      <c r="N246" s="211"/>
      <c r="O246" s="211"/>
    </row>
    <row r="247" spans="1:15" ht="16.350000000000001" customHeight="1" x14ac:dyDescent="0.3">
      <c r="A247" s="181">
        <v>38</v>
      </c>
      <c r="B247" s="181">
        <v>81</v>
      </c>
      <c r="I247" s="225" t="s">
        <v>1622</v>
      </c>
    </row>
    <row r="248" spans="1:15" ht="16.350000000000001" customHeight="1" x14ac:dyDescent="0.3">
      <c r="B248" s="181">
        <v>80</v>
      </c>
      <c r="I248" s="225" t="s">
        <v>1619</v>
      </c>
      <c r="J248" s="29" t="s">
        <v>1621</v>
      </c>
    </row>
    <row r="249" spans="1:15" ht="16.350000000000001" customHeight="1" x14ac:dyDescent="0.3">
      <c r="B249" s="181">
        <v>81</v>
      </c>
      <c r="I249" s="225" t="s">
        <v>99</v>
      </c>
      <c r="M249" s="213" t="s">
        <v>1534</v>
      </c>
    </row>
    <row r="250" spans="1:15" ht="16.350000000000001" customHeight="1" x14ac:dyDescent="0.3">
      <c r="B250" s="181">
        <v>80</v>
      </c>
      <c r="I250" s="225" t="s">
        <v>1620</v>
      </c>
    </row>
    <row r="251" spans="1:15" ht="16.350000000000001" customHeight="1" x14ac:dyDescent="0.3">
      <c r="A251" s="181">
        <v>39</v>
      </c>
      <c r="B251" s="181">
        <v>81</v>
      </c>
      <c r="I251" s="225" t="s">
        <v>1479</v>
      </c>
      <c r="K251" s="213" t="s">
        <v>1623</v>
      </c>
    </row>
    <row r="252" spans="1:15" ht="16.350000000000001" customHeight="1" x14ac:dyDescent="0.3">
      <c r="B252" s="181">
        <v>87</v>
      </c>
      <c r="I252" s="225" t="s">
        <v>1628</v>
      </c>
      <c r="J252" s="221"/>
      <c r="K252" s="213" t="s">
        <v>1696</v>
      </c>
    </row>
    <row r="253" spans="1:15" ht="16.350000000000001" customHeight="1" x14ac:dyDescent="0.3">
      <c r="B253" s="181">
        <v>88</v>
      </c>
      <c r="I253" s="225" t="s">
        <v>1629</v>
      </c>
    </row>
    <row r="254" spans="1:15" ht="16.350000000000001" customHeight="1" x14ac:dyDescent="0.3">
      <c r="B254" s="181">
        <v>88</v>
      </c>
      <c r="I254" s="225" t="s">
        <v>1630</v>
      </c>
      <c r="K254" s="213" t="s">
        <v>1631</v>
      </c>
    </row>
    <row r="255" spans="1:15" ht="16.350000000000001" customHeight="1" x14ac:dyDescent="0.3">
      <c r="B255" s="181">
        <v>88</v>
      </c>
      <c r="I255" s="225" t="s">
        <v>1632</v>
      </c>
      <c r="K255" s="213" t="s">
        <v>1633</v>
      </c>
    </row>
    <row r="256" spans="1:15" ht="16.350000000000001" customHeight="1" x14ac:dyDescent="0.3">
      <c r="B256" s="181">
        <v>88</v>
      </c>
      <c r="I256" s="225" t="s">
        <v>1634</v>
      </c>
      <c r="L256" s="213" t="s">
        <v>1635</v>
      </c>
    </row>
    <row r="257" spans="1:14" ht="16.350000000000001" customHeight="1" x14ac:dyDescent="0.3">
      <c r="B257" s="181">
        <v>88</v>
      </c>
      <c r="I257" s="225" t="s">
        <v>1455</v>
      </c>
    </row>
    <row r="258" spans="1:14" ht="16.350000000000001" customHeight="1" x14ac:dyDescent="0.3">
      <c r="B258" s="181">
        <v>88</v>
      </c>
      <c r="I258" s="225" t="s">
        <v>1636</v>
      </c>
    </row>
    <row r="259" spans="1:14" ht="16.350000000000001" customHeight="1" x14ac:dyDescent="0.3">
      <c r="B259" s="181">
        <v>89</v>
      </c>
      <c r="I259" s="225" t="s">
        <v>1578</v>
      </c>
      <c r="N259" s="213" t="s">
        <v>1579</v>
      </c>
    </row>
    <row r="260" spans="1:14" ht="16.350000000000001" customHeight="1" x14ac:dyDescent="0.3">
      <c r="B260" s="181">
        <v>89</v>
      </c>
      <c r="I260" s="225" t="s">
        <v>1637</v>
      </c>
    </row>
    <row r="261" spans="1:14" ht="16.350000000000001" customHeight="1" x14ac:dyDescent="0.3">
      <c r="B261" s="181">
        <v>89</v>
      </c>
      <c r="I261" s="227" t="s">
        <v>1638</v>
      </c>
    </row>
    <row r="262" spans="1:14" ht="16.350000000000001" customHeight="1" x14ac:dyDescent="0.3">
      <c r="B262" s="181" t="s">
        <v>1414</v>
      </c>
      <c r="I262" s="225" t="s">
        <v>1625</v>
      </c>
    </row>
    <row r="263" spans="1:14" ht="16.350000000000001" customHeight="1" x14ac:dyDescent="0.3">
      <c r="B263" s="181">
        <v>87</v>
      </c>
      <c r="I263" s="225" t="s">
        <v>1461</v>
      </c>
    </row>
    <row r="264" spans="1:14" ht="16.350000000000001" customHeight="1" x14ac:dyDescent="0.3">
      <c r="B264" s="181">
        <v>88</v>
      </c>
      <c r="I264" s="225" t="s">
        <v>1646</v>
      </c>
      <c r="N264" s="213" t="s">
        <v>1686</v>
      </c>
    </row>
    <row r="265" spans="1:14" ht="16.350000000000001" customHeight="1" x14ac:dyDescent="0.3">
      <c r="B265" s="181">
        <v>86</v>
      </c>
      <c r="I265" s="225" t="s">
        <v>1626</v>
      </c>
      <c r="J265" s="29" t="s">
        <v>1531</v>
      </c>
    </row>
    <row r="266" spans="1:14" ht="16.350000000000001" customHeight="1" x14ac:dyDescent="0.3">
      <c r="A266" s="181">
        <v>40</v>
      </c>
      <c r="B266" s="181">
        <v>89</v>
      </c>
      <c r="I266" s="225" t="s">
        <v>1164</v>
      </c>
      <c r="K266" s="213" t="s">
        <v>1639</v>
      </c>
    </row>
    <row r="267" spans="1:14" ht="16.350000000000001" customHeight="1" x14ac:dyDescent="0.3">
      <c r="B267" s="181">
        <v>90</v>
      </c>
      <c r="I267" s="225" t="s">
        <v>1641</v>
      </c>
    </row>
    <row r="268" spans="1:14" ht="16.350000000000001" customHeight="1" x14ac:dyDescent="0.3">
      <c r="B268" s="181">
        <v>89</v>
      </c>
      <c r="I268" s="227" t="s">
        <v>1165</v>
      </c>
    </row>
    <row r="269" spans="1:14" ht="16.350000000000001" customHeight="1" x14ac:dyDescent="0.3">
      <c r="B269" s="181">
        <v>90</v>
      </c>
      <c r="I269" s="225" t="s">
        <v>1640</v>
      </c>
    </row>
    <row r="270" spans="1:14" ht="16.350000000000001" customHeight="1" x14ac:dyDescent="0.3">
      <c r="B270" s="181">
        <v>90</v>
      </c>
      <c r="I270" s="225" t="s">
        <v>1642</v>
      </c>
    </row>
    <row r="271" spans="1:14" ht="16.350000000000001" customHeight="1" x14ac:dyDescent="0.3">
      <c r="B271" s="181">
        <v>90</v>
      </c>
      <c r="I271" s="225" t="s">
        <v>1643</v>
      </c>
    </row>
    <row r="272" spans="1:14" ht="16.350000000000001" customHeight="1" x14ac:dyDescent="0.3">
      <c r="B272" s="181">
        <v>90</v>
      </c>
      <c r="I272" s="225" t="s">
        <v>1645</v>
      </c>
      <c r="K272" s="213" t="s">
        <v>1696</v>
      </c>
    </row>
    <row r="273" spans="1:15" ht="16.350000000000001" customHeight="1" x14ac:dyDescent="0.3">
      <c r="B273" s="181">
        <v>91</v>
      </c>
      <c r="I273" s="225" t="s">
        <v>1649</v>
      </c>
      <c r="N273" s="213" t="s">
        <v>1647</v>
      </c>
    </row>
    <row r="274" spans="1:15" ht="16.350000000000001" customHeight="1" x14ac:dyDescent="0.3">
      <c r="B274" s="181">
        <v>91</v>
      </c>
      <c r="I274" s="225" t="s">
        <v>1648</v>
      </c>
      <c r="N274" s="213" t="s">
        <v>1647</v>
      </c>
    </row>
    <row r="275" spans="1:15" ht="16.350000000000001" customHeight="1" x14ac:dyDescent="0.3">
      <c r="B275" s="181">
        <v>91</v>
      </c>
      <c r="I275" s="225" t="s">
        <v>1650</v>
      </c>
      <c r="N275" s="213" t="s">
        <v>1651</v>
      </c>
    </row>
    <row r="276" spans="1:15" ht="16.350000000000001" customHeight="1" x14ac:dyDescent="0.3">
      <c r="B276" s="181">
        <v>91</v>
      </c>
      <c r="I276" s="225" t="s">
        <v>1598</v>
      </c>
      <c r="J276" s="213" t="s">
        <v>1599</v>
      </c>
      <c r="K276" s="213"/>
    </row>
    <row r="277" spans="1:15" ht="16.350000000000001" customHeight="1" x14ac:dyDescent="0.3">
      <c r="I277" s="147"/>
    </row>
    <row r="278" spans="1:15" ht="16.350000000000001" customHeight="1" x14ac:dyDescent="0.3">
      <c r="I278" s="234" t="s">
        <v>1688</v>
      </c>
    </row>
    <row r="279" spans="1:15" ht="16.350000000000001" customHeight="1" x14ac:dyDescent="0.3">
      <c r="I279" s="233" t="s">
        <v>1687</v>
      </c>
    </row>
    <row r="280" spans="1:15" ht="16.350000000000001" customHeight="1" x14ac:dyDescent="0.3"/>
    <row r="281" spans="1:15" ht="16.350000000000001" customHeight="1" x14ac:dyDescent="0.3">
      <c r="A281" s="209" t="s">
        <v>166</v>
      </c>
      <c r="B281" s="209" t="s">
        <v>165</v>
      </c>
      <c r="C281" s="208" t="s">
        <v>1481</v>
      </c>
      <c r="D281" s="208"/>
      <c r="E281" s="208"/>
      <c r="F281" s="208"/>
      <c r="G281" s="208"/>
      <c r="H281" s="208"/>
      <c r="I281" s="208" t="s">
        <v>1447</v>
      </c>
      <c r="J281" s="210"/>
      <c r="K281" s="211"/>
      <c r="L281" s="211"/>
      <c r="M281" s="211"/>
      <c r="N281" s="211"/>
      <c r="O281" s="211"/>
    </row>
    <row r="282" spans="1:15" ht="16.350000000000001" customHeight="1" x14ac:dyDescent="0.3">
      <c r="A282" s="181">
        <v>40</v>
      </c>
      <c r="B282" s="181">
        <v>90</v>
      </c>
      <c r="I282" s="225" t="s">
        <v>1644</v>
      </c>
    </row>
    <row r="283" spans="1:15" ht="16.350000000000001" customHeight="1" x14ac:dyDescent="0.3">
      <c r="A283" s="181">
        <v>41</v>
      </c>
      <c r="B283" s="181">
        <v>92</v>
      </c>
      <c r="I283" s="225" t="s">
        <v>1652</v>
      </c>
    </row>
    <row r="284" spans="1:15" ht="16.350000000000001" customHeight="1" x14ac:dyDescent="0.3">
      <c r="B284" s="181">
        <v>93</v>
      </c>
      <c r="I284" s="225" t="s">
        <v>1653</v>
      </c>
    </row>
    <row r="285" spans="1:15" ht="16.350000000000001" customHeight="1" x14ac:dyDescent="0.3">
      <c r="B285" s="181">
        <v>93</v>
      </c>
      <c r="I285" s="225" t="s">
        <v>1654</v>
      </c>
    </row>
    <row r="286" spans="1:15" ht="16.350000000000001" customHeight="1" x14ac:dyDescent="0.3">
      <c r="B286" s="181">
        <v>93</v>
      </c>
      <c r="I286" s="225" t="s">
        <v>1655</v>
      </c>
      <c r="K286" s="213" t="s">
        <v>1656</v>
      </c>
    </row>
    <row r="287" spans="1:15" ht="16.350000000000001" customHeight="1" x14ac:dyDescent="0.3">
      <c r="B287" s="181">
        <v>94</v>
      </c>
      <c r="I287" s="225" t="s">
        <v>1657</v>
      </c>
      <c r="L287" s="213" t="s">
        <v>1658</v>
      </c>
    </row>
    <row r="288" spans="1:15" ht="16.350000000000001" customHeight="1" x14ac:dyDescent="0.3">
      <c r="B288" s="181">
        <v>94</v>
      </c>
      <c r="I288" s="225" t="s">
        <v>1659</v>
      </c>
      <c r="K288" s="213" t="s">
        <v>1660</v>
      </c>
    </row>
    <row r="289" spans="1:15" ht="16.350000000000001" customHeight="1" x14ac:dyDescent="0.3">
      <c r="B289" s="181">
        <v>94</v>
      </c>
      <c r="I289" s="223" t="s">
        <v>244</v>
      </c>
      <c r="J289" s="213" t="s">
        <v>1518</v>
      </c>
    </row>
    <row r="290" spans="1:15" ht="16.350000000000001" customHeight="1" x14ac:dyDescent="0.3">
      <c r="B290" s="181">
        <v>94</v>
      </c>
      <c r="I290" s="225" t="s">
        <v>1505</v>
      </c>
      <c r="K290" s="213" t="s">
        <v>1662</v>
      </c>
    </row>
    <row r="291" spans="1:15" ht="16.350000000000001" customHeight="1" x14ac:dyDescent="0.3">
      <c r="B291" s="181">
        <v>94</v>
      </c>
      <c r="I291" s="225" t="s">
        <v>1521</v>
      </c>
      <c r="K291" s="213" t="s">
        <v>1663</v>
      </c>
    </row>
    <row r="292" spans="1:15" ht="16.350000000000001" customHeight="1" x14ac:dyDescent="0.3">
      <c r="A292" s="181">
        <v>42</v>
      </c>
      <c r="B292" s="181">
        <v>95</v>
      </c>
      <c r="I292" s="225" t="s">
        <v>1666</v>
      </c>
    </row>
    <row r="293" spans="1:15" ht="16.350000000000001" customHeight="1" x14ac:dyDescent="0.3">
      <c r="A293" s="181">
        <v>42</v>
      </c>
      <c r="B293" s="181">
        <v>95</v>
      </c>
      <c r="I293" s="225" t="s">
        <v>1667</v>
      </c>
    </row>
    <row r="294" spans="1:15" ht="16.350000000000001" customHeight="1" x14ac:dyDescent="0.3">
      <c r="B294" s="181">
        <v>95</v>
      </c>
      <c r="I294" s="225" t="s">
        <v>1668</v>
      </c>
      <c r="L294" s="213"/>
    </row>
    <row r="295" spans="1:15" ht="16.350000000000001" customHeight="1" x14ac:dyDescent="0.3">
      <c r="A295" s="181">
        <v>44</v>
      </c>
      <c r="B295" s="181">
        <v>96</v>
      </c>
      <c r="I295" s="225" t="s">
        <v>1669</v>
      </c>
      <c r="L295" s="213"/>
      <c r="O295" s="220" t="s">
        <v>1670</v>
      </c>
    </row>
    <row r="296" spans="1:15" ht="16.350000000000001" customHeight="1" x14ac:dyDescent="0.3">
      <c r="B296" s="181">
        <v>98</v>
      </c>
      <c r="I296" s="223" t="s">
        <v>244</v>
      </c>
      <c r="J296" s="213" t="s">
        <v>1518</v>
      </c>
    </row>
    <row r="297" spans="1:15" ht="16.350000000000001" customHeight="1" x14ac:dyDescent="0.3">
      <c r="B297" s="181">
        <v>98</v>
      </c>
      <c r="I297" s="225" t="s">
        <v>1671</v>
      </c>
      <c r="K297" s="213" t="s">
        <v>1672</v>
      </c>
    </row>
    <row r="298" spans="1:15" ht="16.350000000000001" customHeight="1" x14ac:dyDescent="0.3">
      <c r="A298" s="181">
        <v>45</v>
      </c>
      <c r="B298" s="181" t="s">
        <v>1676</v>
      </c>
      <c r="I298" s="225" t="s">
        <v>1673</v>
      </c>
      <c r="N298" s="213" t="s">
        <v>1674</v>
      </c>
    </row>
    <row r="299" spans="1:15" ht="16.350000000000001" customHeight="1" x14ac:dyDescent="0.3">
      <c r="B299" s="181">
        <v>99</v>
      </c>
      <c r="I299" s="225" t="s">
        <v>1675</v>
      </c>
    </row>
    <row r="300" spans="1:15" ht="16.350000000000001" customHeight="1" x14ac:dyDescent="0.3">
      <c r="A300" s="181">
        <v>47</v>
      </c>
      <c r="B300" s="181">
        <v>102</v>
      </c>
      <c r="I300" s="225" t="s">
        <v>1677</v>
      </c>
      <c r="K300" s="215" t="s">
        <v>1678</v>
      </c>
    </row>
    <row r="301" spans="1:15" ht="16.350000000000001" customHeight="1" x14ac:dyDescent="0.3">
      <c r="B301" s="181">
        <v>103</v>
      </c>
      <c r="I301" s="225" t="s">
        <v>271</v>
      </c>
      <c r="J301" s="213" t="s">
        <v>264</v>
      </c>
      <c r="M301" s="220" t="s">
        <v>1497</v>
      </c>
    </row>
    <row r="302" spans="1:15" ht="16.350000000000001" customHeight="1" x14ac:dyDescent="0.3">
      <c r="B302" s="181">
        <v>103</v>
      </c>
      <c r="I302" s="225" t="s">
        <v>1679</v>
      </c>
      <c r="O302" s="222" t="s">
        <v>1680</v>
      </c>
    </row>
    <row r="303" spans="1:15" ht="16.350000000000001" customHeight="1" x14ac:dyDescent="0.3"/>
    <row r="304" spans="1:15" ht="16.350000000000001" customHeight="1" x14ac:dyDescent="0.3"/>
    <row r="305" spans="9:14" ht="16.350000000000001" customHeight="1" x14ac:dyDescent="0.3">
      <c r="I305" s="24"/>
      <c r="J305" s="213"/>
      <c r="N305" s="213"/>
    </row>
    <row r="306" spans="9:14" ht="16.350000000000001" customHeight="1" x14ac:dyDescent="0.3">
      <c r="I306" s="22"/>
      <c r="L306" s="29"/>
    </row>
    <row r="307" spans="9:14" ht="16.350000000000001" customHeight="1" x14ac:dyDescent="0.3"/>
    <row r="308" spans="9:14" ht="16.350000000000001" customHeight="1" x14ac:dyDescent="0.3"/>
    <row r="309" spans="9:14" ht="16.350000000000001" customHeight="1" x14ac:dyDescent="0.3"/>
    <row r="310" spans="9:14" ht="16.350000000000001" customHeight="1" x14ac:dyDescent="0.3"/>
    <row r="311" spans="9:14" ht="16.350000000000001" customHeight="1" x14ac:dyDescent="0.3"/>
    <row r="312" spans="9:14" ht="16.350000000000001" customHeight="1" x14ac:dyDescent="0.3"/>
    <row r="313" spans="9:14" ht="16.350000000000001" customHeight="1" x14ac:dyDescent="0.3"/>
    <row r="314" spans="9:14" ht="16.350000000000001" customHeight="1" x14ac:dyDescent="0.3"/>
    <row r="315" spans="9:14" ht="16.350000000000001" customHeight="1" x14ac:dyDescent="0.3"/>
    <row r="316" spans="9:14" ht="16.350000000000001" customHeight="1" x14ac:dyDescent="0.3"/>
    <row r="317" spans="9:14" ht="16.350000000000001" customHeight="1" x14ac:dyDescent="0.3"/>
    <row r="318" spans="9:14" ht="16.350000000000001" customHeight="1" x14ac:dyDescent="0.3"/>
    <row r="319" spans="9:14" ht="16.350000000000001" customHeight="1" x14ac:dyDescent="0.3"/>
    <row r="320" spans="9:14" ht="16.350000000000001" customHeight="1" x14ac:dyDescent="0.3"/>
    <row r="321" ht="16.350000000000001" customHeight="1" x14ac:dyDescent="0.3"/>
    <row r="322" ht="16.350000000000001" customHeight="1" x14ac:dyDescent="0.3"/>
    <row r="323" ht="16.350000000000001" customHeight="1" x14ac:dyDescent="0.3"/>
    <row r="324" ht="16.350000000000001" customHeight="1" x14ac:dyDescent="0.3"/>
    <row r="325" ht="16.350000000000001" customHeight="1" x14ac:dyDescent="0.3"/>
    <row r="326" ht="16.350000000000001" customHeight="1" x14ac:dyDescent="0.3"/>
    <row r="327" ht="16.350000000000001" customHeight="1" x14ac:dyDescent="0.3"/>
    <row r="328" ht="16.350000000000001" customHeight="1" x14ac:dyDescent="0.3"/>
    <row r="329" ht="16.350000000000001" customHeight="1" x14ac:dyDescent="0.3"/>
    <row r="330" ht="16.350000000000001" customHeight="1" x14ac:dyDescent="0.3"/>
    <row r="331" ht="16.350000000000001" customHeight="1" x14ac:dyDescent="0.3"/>
    <row r="332" ht="16.350000000000001" customHeight="1" x14ac:dyDescent="0.3"/>
    <row r="333" ht="16.350000000000001" customHeight="1" x14ac:dyDescent="0.3"/>
    <row r="334" ht="16.350000000000001" customHeight="1" x14ac:dyDescent="0.3"/>
    <row r="335" ht="16.350000000000001" customHeight="1" x14ac:dyDescent="0.3"/>
    <row r="336" ht="16.350000000000001" customHeight="1" x14ac:dyDescent="0.3"/>
    <row r="337" ht="16.350000000000001" customHeight="1" x14ac:dyDescent="0.3"/>
    <row r="338" ht="16.350000000000001" customHeight="1" x14ac:dyDescent="0.3"/>
    <row r="339" ht="16.350000000000001" customHeight="1" x14ac:dyDescent="0.3"/>
    <row r="340" ht="16.350000000000001" customHeight="1" x14ac:dyDescent="0.3"/>
    <row r="341" ht="16.350000000000001" customHeight="1" x14ac:dyDescent="0.3"/>
    <row r="342" ht="16.350000000000001" customHeight="1" x14ac:dyDescent="0.3"/>
    <row r="343" ht="16.350000000000001" customHeight="1" x14ac:dyDescent="0.3"/>
    <row r="344" ht="16.350000000000001" customHeight="1" x14ac:dyDescent="0.3"/>
    <row r="345" ht="16.350000000000001" customHeight="1" x14ac:dyDescent="0.3"/>
    <row r="346" ht="16.350000000000001" customHeight="1" x14ac:dyDescent="0.3"/>
    <row r="347" ht="16.350000000000001" customHeight="1" x14ac:dyDescent="0.3"/>
    <row r="348" ht="16.350000000000001" customHeight="1" x14ac:dyDescent="0.3"/>
    <row r="349" ht="16.350000000000001" customHeight="1" x14ac:dyDescent="0.3"/>
    <row r="350" ht="16.350000000000001" customHeight="1" x14ac:dyDescent="0.3"/>
    <row r="351" ht="16.350000000000001" customHeight="1" x14ac:dyDescent="0.3"/>
    <row r="352" ht="16.350000000000001" customHeight="1" x14ac:dyDescent="0.3"/>
    <row r="353" ht="16.350000000000001" customHeight="1" x14ac:dyDescent="0.3"/>
    <row r="354" ht="16.350000000000001" customHeight="1" x14ac:dyDescent="0.3"/>
    <row r="355" ht="16.350000000000001" customHeight="1" x14ac:dyDescent="0.3"/>
    <row r="356" ht="16.350000000000001" customHeight="1" x14ac:dyDescent="0.3"/>
    <row r="357" ht="16.350000000000001" customHeight="1" x14ac:dyDescent="0.3"/>
    <row r="358" ht="16.350000000000001" customHeight="1" x14ac:dyDescent="0.3"/>
    <row r="359" ht="16.350000000000001" customHeight="1" x14ac:dyDescent="0.3"/>
    <row r="360" ht="16.350000000000001" customHeight="1" x14ac:dyDescent="0.3"/>
    <row r="361" ht="16.350000000000001" customHeight="1" x14ac:dyDescent="0.3"/>
    <row r="362" ht="16.350000000000001" customHeight="1" x14ac:dyDescent="0.3"/>
    <row r="363" ht="16.350000000000001" customHeight="1" x14ac:dyDescent="0.3"/>
    <row r="364" ht="16.350000000000001" customHeight="1" x14ac:dyDescent="0.3"/>
    <row r="365" ht="16.350000000000001" customHeight="1" x14ac:dyDescent="0.3"/>
    <row r="366" ht="16.350000000000001" customHeight="1" x14ac:dyDescent="0.3"/>
    <row r="367" ht="16.350000000000001" customHeight="1" x14ac:dyDescent="0.3"/>
    <row r="368" ht="16.350000000000001" customHeight="1" x14ac:dyDescent="0.3"/>
    <row r="369" ht="16.350000000000001" customHeight="1" x14ac:dyDescent="0.3"/>
    <row r="370" ht="16.350000000000001" customHeight="1" x14ac:dyDescent="0.3"/>
    <row r="371" ht="16.350000000000001" customHeight="1" x14ac:dyDescent="0.3"/>
    <row r="372" ht="16.350000000000001" customHeight="1" x14ac:dyDescent="0.3"/>
    <row r="373" ht="16.350000000000001" customHeight="1" x14ac:dyDescent="0.3"/>
    <row r="374" ht="16.350000000000001" customHeight="1" x14ac:dyDescent="0.3"/>
    <row r="375" ht="16.350000000000001" customHeight="1" x14ac:dyDescent="0.3"/>
    <row r="376" ht="16.350000000000001" customHeight="1" x14ac:dyDescent="0.3"/>
    <row r="377" ht="16.350000000000001" customHeight="1" x14ac:dyDescent="0.3"/>
    <row r="378" ht="16.350000000000001" customHeight="1" x14ac:dyDescent="0.3"/>
    <row r="379" ht="16.350000000000001" customHeight="1" x14ac:dyDescent="0.3"/>
    <row r="380" ht="16.350000000000001" customHeight="1" x14ac:dyDescent="0.3"/>
    <row r="381" ht="16.350000000000001" customHeight="1" x14ac:dyDescent="0.3"/>
    <row r="382" ht="16.350000000000001" customHeight="1" x14ac:dyDescent="0.3"/>
    <row r="383" ht="16.350000000000001" customHeight="1" x14ac:dyDescent="0.3"/>
    <row r="384" ht="16.350000000000001" customHeight="1" x14ac:dyDescent="0.3"/>
    <row r="385" ht="16.350000000000001" customHeight="1" x14ac:dyDescent="0.3"/>
    <row r="386" ht="16.350000000000001" customHeight="1" x14ac:dyDescent="0.3"/>
    <row r="387" ht="16.350000000000001" customHeight="1" x14ac:dyDescent="0.3"/>
    <row r="388" ht="16.350000000000001" customHeight="1" x14ac:dyDescent="0.3"/>
    <row r="389" ht="16.350000000000001" customHeight="1" x14ac:dyDescent="0.3"/>
    <row r="390" ht="16.350000000000001" customHeight="1" x14ac:dyDescent="0.3"/>
    <row r="391" ht="16.350000000000001" customHeight="1" x14ac:dyDescent="0.3"/>
    <row r="392" ht="16.350000000000001" customHeight="1" x14ac:dyDescent="0.3"/>
    <row r="393" ht="16.350000000000001" customHeight="1" x14ac:dyDescent="0.3"/>
    <row r="394" ht="16.350000000000001" customHeight="1" x14ac:dyDescent="0.3"/>
    <row r="395" ht="16.350000000000001" customHeight="1" x14ac:dyDescent="0.3"/>
    <row r="396" ht="16.350000000000001" customHeight="1" x14ac:dyDescent="0.3"/>
    <row r="397" ht="16.350000000000001" customHeight="1" x14ac:dyDescent="0.3"/>
    <row r="398" ht="16.350000000000001" customHeight="1" x14ac:dyDescent="0.3"/>
    <row r="399" ht="16.350000000000001" customHeight="1" x14ac:dyDescent="0.3"/>
    <row r="400" ht="16.350000000000001" customHeight="1" x14ac:dyDescent="0.3"/>
    <row r="401" ht="16.350000000000001" customHeight="1" x14ac:dyDescent="0.3"/>
    <row r="402" ht="16.350000000000001" customHeight="1" x14ac:dyDescent="0.3"/>
    <row r="403" ht="16.350000000000001" customHeight="1" x14ac:dyDescent="0.3"/>
    <row r="404" ht="16.350000000000001" customHeight="1" x14ac:dyDescent="0.3"/>
    <row r="405" ht="16.350000000000001" customHeight="1" x14ac:dyDescent="0.3"/>
    <row r="406" ht="16.350000000000001" customHeight="1" x14ac:dyDescent="0.3"/>
    <row r="407" ht="16.350000000000001" customHeight="1" x14ac:dyDescent="0.3"/>
    <row r="408" ht="16.350000000000001" customHeight="1" x14ac:dyDescent="0.3"/>
    <row r="409" ht="16.350000000000001" customHeight="1" x14ac:dyDescent="0.3"/>
    <row r="410" ht="16.350000000000001" customHeight="1" x14ac:dyDescent="0.3"/>
    <row r="411" ht="16.350000000000001" customHeight="1" x14ac:dyDescent="0.3"/>
    <row r="412" ht="16.350000000000001" customHeight="1" x14ac:dyDescent="0.3"/>
    <row r="413" ht="16.350000000000001" customHeight="1" x14ac:dyDescent="0.3"/>
    <row r="414" ht="16.350000000000001" customHeight="1" x14ac:dyDescent="0.3"/>
    <row r="415" ht="16.350000000000001" customHeight="1" x14ac:dyDescent="0.3"/>
    <row r="416" ht="16.350000000000001" customHeight="1" x14ac:dyDescent="0.3"/>
    <row r="417" ht="16.350000000000001" customHeight="1" x14ac:dyDescent="0.3"/>
    <row r="418" ht="16.350000000000001" customHeight="1" x14ac:dyDescent="0.3"/>
    <row r="419" ht="16.350000000000001" customHeight="1" x14ac:dyDescent="0.3"/>
    <row r="420" ht="16.350000000000001" customHeight="1" x14ac:dyDescent="0.3"/>
    <row r="421" ht="16.350000000000001" customHeight="1" x14ac:dyDescent="0.3"/>
    <row r="422" ht="16.350000000000001" customHeight="1" x14ac:dyDescent="0.3"/>
    <row r="423" ht="16.350000000000001" customHeight="1" x14ac:dyDescent="0.3"/>
    <row r="424" ht="16.350000000000001" customHeight="1" x14ac:dyDescent="0.3"/>
    <row r="425" ht="16.350000000000001" customHeight="1" x14ac:dyDescent="0.3"/>
    <row r="426" ht="16.350000000000001" customHeight="1" x14ac:dyDescent="0.3"/>
    <row r="427" ht="16.350000000000001" customHeight="1" x14ac:dyDescent="0.3"/>
    <row r="428" ht="16.350000000000001" customHeight="1" x14ac:dyDescent="0.3"/>
    <row r="429" ht="16.350000000000001" customHeight="1" x14ac:dyDescent="0.3"/>
    <row r="430" ht="16.350000000000001" customHeight="1" x14ac:dyDescent="0.3"/>
    <row r="431" ht="16.350000000000001" customHeight="1" x14ac:dyDescent="0.3"/>
    <row r="432" ht="16.350000000000001" customHeight="1" x14ac:dyDescent="0.3"/>
    <row r="433" ht="16.350000000000001" customHeight="1" x14ac:dyDescent="0.3"/>
    <row r="434" ht="16.350000000000001" customHeight="1" x14ac:dyDescent="0.3"/>
    <row r="435" ht="16.350000000000001" customHeight="1" x14ac:dyDescent="0.3"/>
    <row r="436" ht="16.350000000000001" customHeight="1" x14ac:dyDescent="0.3"/>
    <row r="437" ht="16.350000000000001" customHeight="1" x14ac:dyDescent="0.3"/>
    <row r="438" ht="16.350000000000001" customHeight="1" x14ac:dyDescent="0.3"/>
    <row r="439" ht="16.350000000000001" customHeight="1" x14ac:dyDescent="0.3"/>
    <row r="440" ht="16.350000000000001" customHeight="1" x14ac:dyDescent="0.3"/>
    <row r="441" ht="16.350000000000001" customHeight="1" x14ac:dyDescent="0.3"/>
    <row r="442" ht="16.350000000000001" customHeight="1" x14ac:dyDescent="0.3"/>
    <row r="443" ht="16.350000000000001" customHeight="1" x14ac:dyDescent="0.3"/>
    <row r="444" ht="16.350000000000001" customHeight="1" x14ac:dyDescent="0.3"/>
    <row r="445" ht="16.350000000000001" customHeight="1" x14ac:dyDescent="0.3"/>
    <row r="446" ht="16.350000000000001" customHeight="1" x14ac:dyDescent="0.3"/>
    <row r="447" ht="16.350000000000001" customHeight="1" x14ac:dyDescent="0.3"/>
    <row r="448" ht="16.350000000000001" customHeight="1" x14ac:dyDescent="0.3"/>
    <row r="449" ht="16.350000000000001" customHeight="1" x14ac:dyDescent="0.3"/>
    <row r="450" ht="16.350000000000001" customHeight="1" x14ac:dyDescent="0.3"/>
    <row r="451" ht="16.350000000000001" customHeight="1" x14ac:dyDescent="0.3"/>
    <row r="452" ht="16.350000000000001" customHeight="1" x14ac:dyDescent="0.3"/>
    <row r="453" ht="16.350000000000001" customHeight="1" x14ac:dyDescent="0.3"/>
    <row r="454" ht="16.350000000000001" customHeight="1" x14ac:dyDescent="0.3"/>
    <row r="455" ht="16.350000000000001" customHeight="1" x14ac:dyDescent="0.3"/>
    <row r="456" ht="16.350000000000001" customHeight="1" x14ac:dyDescent="0.3"/>
    <row r="457" ht="16.350000000000001" customHeight="1" x14ac:dyDescent="0.3"/>
    <row r="458" ht="16.350000000000001" customHeight="1" x14ac:dyDescent="0.3"/>
    <row r="459" ht="16.350000000000001" customHeight="1" x14ac:dyDescent="0.3"/>
    <row r="460" ht="16.350000000000001" customHeight="1" x14ac:dyDescent="0.3"/>
    <row r="461" ht="16.350000000000001" customHeight="1" x14ac:dyDescent="0.3"/>
    <row r="462" ht="16.350000000000001" customHeight="1" x14ac:dyDescent="0.3"/>
    <row r="463" ht="16.350000000000001" customHeight="1" x14ac:dyDescent="0.3"/>
    <row r="464" ht="16.350000000000001" customHeight="1" x14ac:dyDescent="0.3"/>
    <row r="465" ht="16.350000000000001" customHeight="1" x14ac:dyDescent="0.3"/>
    <row r="466" ht="16.350000000000001" customHeight="1" x14ac:dyDescent="0.3"/>
    <row r="467" ht="16.350000000000001" customHeight="1" x14ac:dyDescent="0.3"/>
    <row r="468" ht="16.350000000000001" customHeight="1" x14ac:dyDescent="0.3"/>
    <row r="469" ht="16.350000000000001" customHeight="1" x14ac:dyDescent="0.3"/>
    <row r="470" ht="16.350000000000001" customHeight="1" x14ac:dyDescent="0.3"/>
    <row r="471" ht="16.350000000000001" customHeight="1" x14ac:dyDescent="0.3"/>
    <row r="472" ht="16.350000000000001" customHeight="1" x14ac:dyDescent="0.3"/>
    <row r="473" ht="16.350000000000001" customHeight="1" x14ac:dyDescent="0.3"/>
    <row r="474" ht="16.350000000000001" customHeight="1" x14ac:dyDescent="0.3"/>
    <row r="475" ht="16.350000000000001" customHeight="1" x14ac:dyDescent="0.3"/>
    <row r="476" ht="16.350000000000001" customHeight="1" x14ac:dyDescent="0.3"/>
    <row r="477" ht="16.350000000000001" customHeight="1" x14ac:dyDescent="0.3"/>
    <row r="478" ht="16.350000000000001" customHeight="1" x14ac:dyDescent="0.3"/>
    <row r="479" ht="16.350000000000001" customHeight="1" x14ac:dyDescent="0.3"/>
    <row r="480" ht="16.350000000000001" customHeight="1" x14ac:dyDescent="0.3"/>
    <row r="481" ht="16.350000000000001" customHeight="1" x14ac:dyDescent="0.3"/>
    <row r="482" ht="16.350000000000001" customHeight="1" x14ac:dyDescent="0.3"/>
    <row r="483" ht="16.350000000000001" customHeight="1" x14ac:dyDescent="0.3"/>
    <row r="484" ht="16.350000000000001" customHeight="1" x14ac:dyDescent="0.3"/>
    <row r="485" ht="16.350000000000001" customHeight="1" x14ac:dyDescent="0.3"/>
    <row r="486" ht="16.350000000000001" customHeight="1" x14ac:dyDescent="0.3"/>
    <row r="487" ht="16.350000000000001" customHeight="1" x14ac:dyDescent="0.3"/>
    <row r="488" ht="16.350000000000001" customHeight="1" x14ac:dyDescent="0.3"/>
    <row r="489" ht="16.350000000000001" customHeight="1" x14ac:dyDescent="0.3"/>
    <row r="490" ht="16.350000000000001" customHeight="1" x14ac:dyDescent="0.3"/>
    <row r="491" ht="16.350000000000001" customHeight="1" x14ac:dyDescent="0.3"/>
    <row r="492" ht="16.350000000000001" customHeight="1" x14ac:dyDescent="0.3"/>
    <row r="493" ht="16.350000000000001" customHeight="1" x14ac:dyDescent="0.3"/>
    <row r="494" ht="16.350000000000001" customHeight="1" x14ac:dyDescent="0.3"/>
    <row r="495" ht="16.350000000000001" customHeight="1" x14ac:dyDescent="0.3"/>
    <row r="496" ht="16.350000000000001" customHeight="1" x14ac:dyDescent="0.3"/>
    <row r="497" ht="16.350000000000001" customHeight="1" x14ac:dyDescent="0.3"/>
    <row r="498" ht="16.350000000000001" customHeight="1" x14ac:dyDescent="0.3"/>
    <row r="499" ht="16.350000000000001" customHeight="1" x14ac:dyDescent="0.3"/>
    <row r="500" ht="16.350000000000001" customHeight="1" x14ac:dyDescent="0.3"/>
    <row r="501" ht="16.350000000000001" customHeight="1" x14ac:dyDescent="0.3"/>
    <row r="502" ht="16.350000000000001" customHeight="1" x14ac:dyDescent="0.3"/>
    <row r="503" ht="16.350000000000001" customHeight="1" x14ac:dyDescent="0.3"/>
    <row r="504" ht="16.350000000000001" customHeight="1" x14ac:dyDescent="0.3"/>
    <row r="505" ht="16.350000000000001" customHeight="1" x14ac:dyDescent="0.3"/>
    <row r="506" ht="16.350000000000001" customHeight="1" x14ac:dyDescent="0.3"/>
    <row r="507" ht="16.350000000000001" customHeight="1" x14ac:dyDescent="0.3"/>
    <row r="508" ht="16.350000000000001" customHeight="1" x14ac:dyDescent="0.3"/>
    <row r="509" ht="16.350000000000001" customHeight="1" x14ac:dyDescent="0.3"/>
    <row r="510" ht="16.350000000000001" customHeight="1" x14ac:dyDescent="0.3"/>
    <row r="511" ht="16.350000000000001" customHeight="1" x14ac:dyDescent="0.3"/>
    <row r="512" ht="16.350000000000001" customHeight="1" x14ac:dyDescent="0.3"/>
    <row r="513" ht="16.350000000000001" customHeight="1" x14ac:dyDescent="0.3"/>
    <row r="514" ht="16.350000000000001" customHeight="1" x14ac:dyDescent="0.3"/>
  </sheetData>
  <hyperlinks>
    <hyperlink ref="I2" r:id="rId1" display="https://irp.cdn-website.com/39439f83/files/uploaded/LB0-cert signatures Mass Appr Report 2018-2022-4472bc4f.PDF" xr:uid="{2C462637-8D46-4F6D-BBFE-3EA066923268}"/>
    <hyperlink ref="I3" r:id="rId2" display="https://irp.cdn-website.com/39439f83/files/uploaded/LB0-list DC taxing entitites-63666a38.pdf" xr:uid="{F954E7E8-308F-4575-A060-DAAD91067E72}"/>
    <hyperlink ref="I4" r:id="rId3" display="https://irp.cdn-website.com/39439f83/files/uploaded/LB1a-03-03-22-d172e4bc.pdf" xr:uid="{D59C0D0F-626D-4C19-BFDA-C891D9BAC15E}"/>
    <hyperlink ref="I5" r:id="rId4" display="https://irp.cdn-website.com/39439f83/files/uploaded/LB1b-05-10-22-DC expects to send another 175000 thuis month-nbcdfw-b899f5ce.PDF" xr:uid="{1B0FF477-DDC0-4A9D-A8E6-9D9E26EBD497}"/>
    <hyperlink ref="I6" r:id="rId5" display="https://www.dentoncad.com/wp-content/uploads/2023/09/Board-Recording-040623.mp3" xr:uid="{031000B3-71FD-4B73-A00F-32D1309AE9D7}"/>
    <hyperlink ref="I7" r:id="rId6" display="https://irp.cdn-website.com/39439f83/files/uploaded/LB2a-062321-Letter from Comptroller-PTAD-24b45f17.PDF" xr:uid="{D9BCE405-BBA0-4067-A5E6-46A05ED0CDCC}"/>
    <hyperlink ref="I8" r:id="rId7" display="https://irp.cdn-website.com/39439f83/files/uploaded/LB2b-111022-Email-Reply w PTAD re DCAD viloations-2eb56c1b.pdf" xr:uid="{A90FC120-D8F2-48AC-85C8-D02FED898C22}"/>
    <hyperlink ref="I9" r:id="rId8" display="https://irp.cdn-website.com/39439f83/files/uploaded/Open Letter for immediate release 011423-edited.pdf" xr:uid="{66889CB6-0A18-4975-9E66-413BA0BB7C0D}"/>
    <hyperlink ref="I10" r:id="rId9" display="https://irp.cdn-website.com/39439f83/files/uploaded/LB2d-Letter to DA 101122-000716ef.pdf" xr:uid="{F0919D94-0F81-4A68-B88D-727E876077BC}"/>
    <hyperlink ref="I11" r:id="rId10" display="https://irp.cdn-website.com/39439f83/files/uploaded/LB3a-Def USPSP Appr Foundation-58319d5b.pdf" xr:uid="{6C848ADA-0B71-48EF-9A4D-9854563FFB3D}"/>
    <hyperlink ref="I12" r:id="rId11" display="https://irp.cdn-website.com/39439f83/files/uploaded/LB3b-Def Uniform Standards of Professional Appraisal Practice - Wikipedia-7d1268ab.pdf" xr:uid="{33DFB5CA-29CD-4587-9969-FA4CD53D23D7}"/>
    <hyperlink ref="I13" r:id="rId12" display="https://irp.cdn-website.com/39439f83/files/uploaded/LB4a-16a-Texas PTC Section 5.04-f80bd133.pdf" xr:uid="{30D7F139-C475-4D2B-B4FD-385C00FD7402}"/>
    <hyperlink ref="I14" r:id="rId13" display="https://irp.cdn-website.com/39439f83/files/uploaded/LB4b-22b-25-PTC Chapter 23.01(b) highlighted.pdf" xr:uid="{D22F5F84-EBAB-4F47-AE52-C1C5E92B748F}"/>
    <hyperlink ref="I16" r:id="rId14" display="https://irp.cdn-website.com/39439f83/files/uploaded/LB5-TX Const Article 8 Sec 1-b41b8d9b.pdf" xr:uid="{95BE943F-73E2-4311-8107-AF6A14B07C61}"/>
    <hyperlink ref="I17" r:id="rId15" display="https://irp.cdn-website.com/39439f83/files/uploaded/LB6a--2 USPAP Stds 5-6-5083354a.pdf" xr:uid="{CB9BE07F-02CB-4BD3-9798-F2BAD554DFD3}"/>
    <hyperlink ref="I18" r:id="rId16" display="https://irp.cdn-website.com/39439f83/files/uploaded/LB6b-13e-USPAP Mass Appr Stds 5-6-2dbff4de.pdf" xr:uid="{38A90C84-EC6C-4DB6-897B-DC80D58906AF}"/>
    <hyperlink ref="I19" r:id="rId17" display="https://irp.cdn-website.com/39439f83/files/uploaded/LB7--3 USPAP Stds 1-2-46cd0c99.pdf" xr:uid="{6CF44C9F-FEBE-4EC7-8056-5141396C3E0C}"/>
    <hyperlink ref="I20" r:id="rId18" display="https://irp.cdn-website.com/39439f83/files/uploaded/LB8a--4 Violate 23.012 Inc Method-fe1e4d54.pdf" xr:uid="{32B2A9CD-1AAB-446B-9DC7-37BE2B67F289}"/>
    <hyperlink ref="I21" r:id="rId19" display="https://irp.cdn-website.com/39439f83/files/uploaded/LB8b-PTC Sec 23.012-7a250845.pdf" xr:uid="{244EB5D8-6CA9-4B3F-81E4-4115D313EBED}"/>
    <hyperlink ref="I22" r:id="rId20" display="https://irp.cdn-website.com/39439f83/files/uploaded/copy of 2022 DCAD ICW.pdf" xr:uid="{2163F211-45EE-4FA3-92C7-50A8D64BA4D8}"/>
    <hyperlink ref="I23" r:id="rId21" display="https://irp.cdn-website.com/39439f83/files/uploaded/G5-Tab L-Review DCAD 2022 ICW-larger font-more notes.pdf" xr:uid="{CED101A5-462E-4C9B-8CA8-7EED16CE6DFC}"/>
    <hyperlink ref="I24" r:id="rId22" display="https://irp.cdn-website.com/39439f83/files/uploaded/LB10-PTC Chapter 23.01(e) highlighted-c46c2da8.pdf" xr:uid="{A0DBE997-E2FF-403E-BB09-2E2BAC509889}"/>
    <hyperlink ref="I26" r:id="rId23" display="https://irp.cdn-website.com/39439f83/files/uploaded/Graphic -6 Violates 23.01e-MSFM by Date thru 2023.pdf" xr:uid="{9AC439F8-F2BA-41CE-A392-501679CF94B0}"/>
    <hyperlink ref="I27" r:id="rId24" display="https://irp.cdn-website.com/39439f83/files/uploaded/LB12--7 Sample 140 Analysis Summary-7f64cb9b.pdf" xr:uid="{4758D86D-EA96-4F63-BCCB-428240123516}"/>
    <hyperlink ref="I28" r:id="rId25" display="https://irp.cdn-website.com/39439f83/files/uploaded/LB13a--8 Violates 23.01(b)-23.01(f)-23.013-169020d8.pdf" xr:uid="{7A09796B-DD50-4B98-8238-609FDC979E5B}"/>
    <hyperlink ref="I29" r:id="rId26" display="https://irp.cdn-website.com/39439f83/files/uploaded/LB13b-PTC Chapter 23.01(b)(f)-23.013- highlighted-d84e6ab8.pdf" xr:uid="{92C82457-9E7B-451F-BB09-7837A0DC1362}"/>
    <hyperlink ref="I30" r:id="rId27" display="https://irp.cdn-website.com/39439f83/files/uploaded/LB13c-USPAP Prof Gen Stds-c6b52471.pdf" xr:uid="{BA6A57E3-B8D7-4519-A6F4-2A3633C03062}"/>
    <hyperlink ref="I31" r:id="rId28" display="https://irp.cdn-website.com/39439f83/files/uploaded/LB13d-USPAP Stds 1-2-9500533a.pdf" xr:uid="{51B2D2C1-00BF-4C6D-B16D-DBC19519D69C}"/>
    <hyperlink ref="I37" r:id="rId29" display="https://irp.cdn-website.com/39439f83/files/uploaded/LB6b-13e-USPAP Mass Appr Stds 5-6-2dbff4de.pdf" xr:uid="{132E61D1-BDF4-4571-BE20-6A7BD4E41E08}"/>
    <hyperlink ref="J29" r:id="rId30" display="https://irp.cdn-website.com/39439f83/files/uploaded/LB13b-PTC Chapter 23.01(b)(f)-23.013- highlighted-d84e6ab8.pdf" xr:uid="{0DCCB1F7-D513-472B-82FF-58A545F6C8C3}"/>
    <hyperlink ref="I38" r:id="rId31" display="https://irp.cdn-website.com/39439f83/files/uploaded/Standard Deviation Analysis with Comps 2020-2017.pdf" xr:uid="{1DBCA685-AF2C-4213-9E0D-64AB1F1DD594}"/>
    <hyperlink ref="I39" r:id="rId32" display="https://irp.cdn-website.com/39439f83/files/uploaded/Standard Deviation Analysis w Comps-2019.pdf" xr:uid="{23224B15-782F-47C0-9F08-AD9AA6C14B62}"/>
    <hyperlink ref="I40" r:id="rId33" display="https://irp.cdn-website.com/39439f83/files/uploaded/Standard Deviation Analysis w Comps-2020.pdf" xr:uid="{15F34E50-5B74-469E-ADE3-AD7A5576C6D8}"/>
    <hyperlink ref="I41" r:id="rId34" display="https://irp.cdn-website.com/39439f83/files/uploaded/Standard Deviation Analysis w Comps-2021.pdf" xr:uid="{DCDBC0B8-41FA-47EA-87CD-9C040E86499E}"/>
    <hyperlink ref="I42" r:id="rId35" display="https://irp.cdn-website.com/39439f83/files/uploaded/A-2022 SFM History w Comps 2011-2022-081922.pdf" xr:uid="{1CCC67AA-7DD2-499B-890A-CA8FF70CD8DF}"/>
    <hyperlink ref="I43" r:id="rId36" display="https://irp.cdn-website.com/39439f83/files/uploaded/C-2022 SFM Justin Rd Comps 2016-2022 Notice vd Reduced-082522.pdf" xr:uid="{C2E855FD-0E15-4B2E-891C-B0721842BC5F}"/>
    <hyperlink ref="I44" r:id="rId37" display="https://irp.cdn-website.com/39439f83/files/uploaded/Value Compared 4 Dates 2019 2020 2021-060122.pdf" xr:uid="{2D3B0FC6-D9E1-4CF0-A8F4-EE96EA0BD728}"/>
    <hyperlink ref="I47" r:id="rId38" display="https://irp.cdn-website.com/39439f83/files/uploaded/LB14a--9-1 Violate Sec 42.26 (1)-e223f499.pdf" xr:uid="{1B8EE8F4-97D6-4EA3-8866-BDC5925ED662}"/>
    <hyperlink ref="I48" r:id="rId39" display="https://irp.cdn-website.com/39439f83/files/uploaded/LB14b--9-2 Bias or Extortion.pdf" xr:uid="{27E30892-F998-463E-84DB-F2E751DDA9CA}"/>
    <hyperlink ref="I49" r:id="rId40" display="https://irp.cdn-website.com/39439f83/files/uploaded/LB15--10 Violate Prof Practice Rules-1a4088c2.pdf" xr:uid="{D3AC2D6A-21DE-4FFD-A645-FC7F8E86B24D}"/>
    <hyperlink ref="I50" r:id="rId41" display="https://irp.cdn-website.com/39439f83/files/uploaded/LB4a-16a-Texas PTC Section 5.04-f80bd133.pdf" xr:uid="{AEDFBA91-7316-496E-827B-3528DE0B3780}"/>
    <hyperlink ref="I51" r:id="rId42" display="https://irp.cdn-website.com/39439f83/files/uploaded/DCAD-List of Violations-10-25-22-DRAFT.pdf" xr:uid="{38B905A2-A6E7-4F68-AF78-C8BE95706E2D}"/>
    <hyperlink ref="I52" r:id="rId43" display="https://irp.cdn-website.com/39439f83/files/uploaded/5-DCAD Potential Damages to Tax Payers.pdf" xr:uid="{BCF0CCAC-3C58-4B77-9892-878C27BF94C6}"/>
    <hyperlink ref="I53" r:id="rId44" display="https://irp.cdn-website.com/39439f83/files/uploaded/DCAD Lawsuits 2010 thru 2022-Nov2022.pdf" xr:uid="{7AAD2056-F7FC-41CE-B94D-026039F99A73}"/>
    <hyperlink ref="I55" r:id="rId45" display="https://irp.cdn-website.com/39439f83/files/uploaded/2019-2022 140 Values Tracked 113022 update.pdf" xr:uid="{CCB4DB19-ED0C-4CC9-8B4E-A191E9C90EEA}"/>
    <hyperlink ref="I54" r:id="rId46" display="https://irp.cdn-website.com/39439f83/files/uploaded/LB12--7 Sample 140 Analysis Summary-7f64cb9b.pdf" xr:uid="{814BFF35-606C-4078-96DB-C1C54E2A35E0}"/>
    <hyperlink ref="I56" r:id="rId47" display="https://irp.cdn-website.com/39439f83/files/uploaded/2022 SC Code Changes for Sample of 140.pdf" xr:uid="{F68151AD-1EC7-45DF-ADB0-A31F69B5B62C}"/>
    <hyperlink ref="I45" r:id="rId48" display="https://irp.cdn-website.com/39439f83/files/uploaded/copy of 2022 DCAD ICW.pdf" xr:uid="{DAE8273D-3B14-4419-9190-CB1662452946}"/>
    <hyperlink ref="I46" r:id="rId49" display="https://irp.cdn-website.com/39439f83/files/uploaded/C2-MSFM-Notice Value vs Justin Rd Comps 2017-2023.pdf" xr:uid="{91810785-4FD7-4D9D-A80D-1B4E409FEB7A}"/>
    <hyperlink ref="I58" r:id="rId50" display="https://irp.cdn-website.com/39439f83/files/uploaded/LB17-TDLR 1a-DCAD Violations Summary-38b7691b.pdf" xr:uid="{FE119FBE-BB96-4AB0-81ED-B47298C5E34A}"/>
    <hyperlink ref="I59" r:id="rId51" display="https://irp.cdn-website.com/39439f83/files/uploaded/LB17-TDLR 1b-Open Letter read into record at ARB 22 Hearing-34fd680e.pdf" xr:uid="{A94F2317-701E-42C7-9D1E-813F059C062D}"/>
    <hyperlink ref="I60" r:id="rId52" display="https://irp.cdn-website.com/39439f83/files/uploaded/LB17-TDLR 1c-Open Letter posted on Website-b2f5ab9d.pdf" xr:uid="{6337C90B-4709-4099-8027-5F82D2B4E6D5}"/>
    <hyperlink ref="I61" r:id="rId53" display="https://irp.cdn-website.com/39439f83/files/uploaded/LB17-TDLR 1d-On the record short Presentation DCAD Board 9 13 22-a7bca502.pdf" xr:uid="{D9B4B487-410C-4834-B83A-D8336A228239}"/>
    <hyperlink ref="I57" r:id="rId54" display="https://irp.cdn-website.com/39439f83/files/uploaded/LB17-TDLR 1- 112122-M Vexler complaint filed-acknowledged-b5845a1a.pdf" xr:uid="{D98169A3-6A19-42EC-AF2E-29DDD6CCAB86}"/>
    <hyperlink ref="I62" r:id="rId55" display="https://irp.cdn-website.com/39439f83/files/uploaded/LB17-TDLR 2-113022 Sanchez Response to 112122 followup-bfad0b86.pdf" xr:uid="{17291C4A-DED1-44E4-A9DB-7A1378EF02C7}"/>
    <hyperlink ref="I63" r:id="rId56" display="https://irp.cdn-website.com/39439f83/files/uploaded/LB17-TDLR 3-020223 per Sanchez-Ramirez assigned-2b10e075.PDF" xr:uid="{80871D05-AD27-4CF3-908F-A9F2B083971E}"/>
    <hyperlink ref="I65" r:id="rId57" display="https://irp.cdn-website.com/39439f83/files/uploaded/LB17-TDLR 4-020323-2 email from Ramirez-0cf70e8c.pdf" xr:uid="{DEA364B2-A19F-430B-95B6-2AEE31440033}"/>
    <hyperlink ref="I66" r:id="rId58" display="https://irp.cdn-website.com/39439f83/files/uploaded/LB17-TDLR 4a-PTP- law- ch. 1151- section 1151.204-dbdf9735.pdf" xr:uid="{FFFFDA28-E11D-4D39-82BE-56D1F6C13EB5}"/>
    <hyperlink ref="I72" r:id="rId59" display="https://irp.cdn-website.com/39439f83/files/uploaded/LB17-TDLR 4b-PTP- rule- ch. 94- section 94.100-4ecfddd3.pdf" xr:uid="{9FC5B514-0EB5-44BA-9C95-90B662BCA83E}"/>
    <hyperlink ref="I73" r:id="rId60" display="https://irp.cdn-website.com/39439f83/files/uploaded/LB17-TDLR 5-020823 Vexler response for 020323 Ramirez request-cbcd9b97.pdf" xr:uid="{782ABA5E-F246-4F8E-91DD-BA2A72660521}"/>
    <hyperlink ref="I74" r:id="rId61" display="https://irp.cdn-website.com/39439f83/files/uploaded/LB17-TDLR 5a-0-Identify Sections of TDLR Violated-7ea92eb5.pdf" xr:uid="{4C79068F-9AD3-4B7E-A1FD-72C58D43AD89}"/>
    <hyperlink ref="I75" r:id="rId62" display="https://irp.cdn-website.com/39439f83/files/uploaded/LB17-TDLR 5b-1-MSFM Value Records 2015-2022-f316d71a.PDF" xr:uid="{E3C267B7-6509-4615-A65D-C5F07D0914C3}"/>
    <hyperlink ref="I76" r:id="rId63" display="https://irp.cdn-website.com/39439f83/files/uploaded/LB17-TDLR 5c-1-Violates Sec 23.01(e) if py reduced-ceec3a9a.pdf" xr:uid="{C9021451-AE1F-4D04-97F3-E152293C7135}"/>
    <hyperlink ref="I77" r:id="rId64" display="https://irp.cdn-website.com/39439f83/files/uploaded/LB17-TDLR 5d-2-Sample 140 Analysis Summary-9d2a807f.pdf" xr:uid="{53027170-56AD-458F-8E80-156C4BE99B19}"/>
    <hyperlink ref="I78" r:id="rId65" display="https://irp.cdn-website.com/39439f83/files/uploaded/LB17-TDLR 5e-3-Standard Deviation Analysis with Comps 2020-2017-8fff7b5f.pdf" xr:uid="{3CB45C6D-F0C8-4A1A-9880-CCF7D661AAE4}"/>
    <hyperlink ref="I79" r:id="rId66" display="https://irp.cdn-website.com/39439f83/files/uploaded/LB17-TDLR 6-040523 email from Ramirez-still reviewing-fef56c5d.pdf" xr:uid="{E499C32A-FFFD-471D-A5DF-88711ACE5DC2}"/>
    <hyperlink ref="I80" r:id="rId67" display="https://irp.cdn-website.com/39439f83/files/uploaded/TDLR 7-080123 letter from Burkhalter.pdf" xr:uid="{65A29C02-C294-4AAE-8155-57F4F084E894}"/>
    <hyperlink ref="I81" r:id="rId68" display="https://irp.cdn-website.com/39439f83/files/uploaded/LB17-TDLR--11 Violates TDLR-98a25b73.pdf" xr:uid="{5F188B94-CA59-4C59-82F1-6541C395BCE3}"/>
    <hyperlink ref="I82" r:id="rId69" display="https://irp.cdn-website.com/39439f83/files/uploaded/LB18-TALCB-012723-1-ComplaintIntakeForm_-57cb1a76.pdf" xr:uid="{85884C7D-1AD4-414C-88B2-7FE11D2A38C6}"/>
    <hyperlink ref="I83" r:id="rId70" display="https://irp.cdn-website.com/39439f83/files/uploaded/LB18-TALCB-012723-1-Intake-attachment-DCAD-List of Violations-10-25-22-52ca872a.pdf" xr:uid="{03566C64-D5E2-425B-A2ED-2A88FFE3887F}"/>
    <hyperlink ref="I84" r:id="rId71" display="https://irp.cdn-website.com/39439f83/files/uploaded/LB18-TALCB-012723-2-Email from TALCB forwarded-acknowledged by Shovlin ADA-4ce426f1.pdf" xr:uid="{6E04CB24-63B2-46E9-A87B-0B87F7F57A25}"/>
    <hyperlink ref="I85" r:id="rId72" display="https://irp.cdn-website.com/39439f83/files/uploaded/LB18-TALCB-020823-1-email-w-Notice of non-jurisdiction-e3a22cdf.pdf" xr:uid="{E5C78FB2-FD6F-4ABF-B61F-CA414D866FF6}"/>
    <hyperlink ref="I86" r:id="rId73" display="https://irp.cdn-website.com/39439f83/files/uploaded/LB18-TALCB-020823-1-letter-attached-No Jurisdiction - TDLR doc-f5ad1ffe.pdf" xr:uid="{C9883490-CBB8-4CC3-8070-F3CD86B23DCC}"/>
    <hyperlink ref="I87" r:id="rId74" display="https://irp.cdn-website.com/39439f83/files/uploaded/LB18-TALCB-020823-2-reply-request for help-5bae8d88.pdf" xr:uid="{3D82F158-1B8D-43F4-A357-562C1F1CED8A}"/>
    <hyperlink ref="I88" r:id="rId75" display="https://irp.cdn-website.com/39439f83/files/uploaded/LB18-TALCB-022823-jurisdiction info-ba1054e9.pdf" xr:uid="{3057209A-0D54-4A53-A615-713F99383BCD}"/>
    <hyperlink ref="I89" r:id="rId76" display="https://irp.cdn-website.com/39439f83/files/uploaded/LB18-TALCB-G-12 Violates TALCB-7a6dd2f4.pdf" xr:uid="{3B424334-E0E5-42D1-8646-0D0BFD8FD533}"/>
    <hyperlink ref="I90" r:id="rId77" display="https://irp.cdn-website.com/39439f83/files/uploaded/LB19a-google articles 2022 tax rate reductions-5f6fe0a1.pdf" xr:uid="{FC9FBCF3-DCE6-46C0-86BF-5455BA23D9E1}"/>
    <hyperlink ref="I91" r:id="rId78" display="https://irp.cdn-website.com/39439f83/files/uploaded/LB19b--13 Violation Summary-3496f659.pdf" xr:uid="{5751A9E0-9446-434E-ACE6-0E80FC6E9FCF}"/>
    <hyperlink ref="I92" r:id="rId79" display="https://irp.cdn-website.com/39439f83/files/uploaded/DCAD Lawsuits 2010 thru 2022-Nov2022.pdf" xr:uid="{27897DC4-CD2A-49FF-88E1-D86ECC8F8643}"/>
    <hyperlink ref="I93" r:id="rId80" display="https://irp.cdn-website.com/39439f83/files/uploaded/LB20b-32f-2021 Annual Report-c43f0dda.pdf" xr:uid="{59FA7BD0-3D7B-4EEC-A20D-33080B0560B9}"/>
    <hyperlink ref="I94" r:id="rId81" display="https://irp.cdn-website.com/39439f83/files/uploaded/LB20c-39g-2022 Annual Report-39183edf.pdf" xr:uid="{1BD227CF-C7EF-49A3-8A1D-2E2D787C02F9}"/>
    <hyperlink ref="I95" r:id="rId82" display="https://irp.cdn-website.com/39439f83/files/uploaded/LB20d-08-26-21 Website-c3bc33cd.pdf" xr:uid="{75830181-ECB4-4781-AC2A-CD820DD6D999}"/>
    <hyperlink ref="I96" r:id="rId83" display="https://irp.cdn-website.com/39439f83/files/uploaded/LB20e-Minutes from 07-28-22 w_o sigs-e4cdf61b.pdf" xr:uid="{608DDA35-C995-4FC3-A718-11B10232A9E0}"/>
    <hyperlink ref="I97" r:id="rId84" display="https://irp.cdn-website.com/39439f83/files/uploaded/Approved Board Meeting Minutes 06-15-23.pdf" xr:uid="{DAE8FF4B-F04E-40F5-9005-A714EA4C93E1}"/>
    <hyperlink ref="I99" r:id="rId85" display="https://irp.cdn-website.com/39439f83/files/uploaded/LB21--14 Violated Oath-e8af02e7.pdf" xr:uid="{CFBB028B-7487-42F6-932F-8299607D17A0}"/>
    <hyperlink ref="I100" r:id="rId86" display="https://irp.cdn-website.com/39439f83/files/uploaded/LB22a-USPAP Std 5-5-c7528ebb.pdf" xr:uid="{CB599F0A-919F-4BF7-8DE3-338F74F54DEC}"/>
    <hyperlink ref="I101" r:id="rId87" display="https://irp.cdn-website.com/39439f83/files/uploaded/LB4b-22b-25-PTC Chapter 23.01(b) highlighted.pdf" xr:uid="{CE0E1B4D-160E-4024-9439-3CC54C3E2E19}"/>
    <hyperlink ref="I107" r:id="rId88" display="https://irp.cdn-website.com/39439f83/files/uploaded/LB22c-IAAO Section 4.4 Income Approach-2fb85242.pdf" xr:uid="{1B3197A3-F8FF-4B27-A0ED-DDAA4C553BB1}"/>
    <hyperlink ref="I108" r:id="rId89" display="https://irp.cdn-website.com/39439f83/files/uploaded/P14-MSFM-IRR-Leverage Analysis 2016-2030.pdf" xr:uid="{3B01771D-D1EC-4D50-B12D-0A6B08DAF6F3}"/>
    <hyperlink ref="I109" r:id="rId90" display="https://irp.cdn-website.com/39439f83/files/uploaded/LB22d-IAAO Mass Appr Sec 5.2.1-5.2.2-6994a9f7.pdf" xr:uid="{FE36861C-B742-4875-9FA7-231211056A03}"/>
    <hyperlink ref="K109" r:id="rId91" display="https://irp.cdn-website.com/39439f83/files/uploaded/LB22d-IAAO Mass Appr Sec 5.2.1-5.2.2-6994a9f7.pdf" xr:uid="{BB091614-16CB-4888-807F-A97D0B0BEEC5}"/>
    <hyperlink ref="I111" r:id="rId92" display="https://irp.cdn-website.com/39439f83/files/uploaded/LB22f-IAAO Mass Appr Sec 5.5-5a51804b.pdf" xr:uid="{79F065C8-E9D8-4AB6-B23D-725E27F87E8A}"/>
    <hyperlink ref="I112" r:id="rId93" display="https://irp.cdn-website.com/39439f83/files/uploaded/LB22f-USPAP Std 5-7.pdf" xr:uid="{F3024372-9988-4F55-8E75-7E234B728494}"/>
    <hyperlink ref="I110" r:id="rId94" display="https://irp.cdn-website.com/39439f83/files/uploaded/LB22e-Page 25-2022 DCAD Mass Appr Report-8f558a93.pdf" xr:uid="{D3F3D160-C38B-4418-A6F9-58595E1A06E1}"/>
    <hyperlink ref="I117" r:id="rId95" display="https://irp.cdn-website.com/39439f83/files/uploaded/copy of 2022 DCAD ICW.pdf" xr:uid="{161959EA-57BB-4E76-8383-F7586F60C9E5}"/>
    <hyperlink ref="I118" r:id="rId96" display="https://irp.cdn-website.com/39439f83/files/uploaded/G5-Tab L-Review DCAD 2022 ICW-larger font-more notes.pdf" xr:uid="{2221B738-CCD8-4BA3-BE07-36EEF8411762}"/>
    <hyperlink ref="I119" r:id="rId97" display="https://irp.cdn-website.com/39439f83/files/uploaded/A-2022 SFM History w Comps 2011-2022-081922.pdf" xr:uid="{481B600B-E5CE-4827-9D8D-EF41EF3901F9}"/>
    <hyperlink ref="I120" r:id="rId98" display="https://irp.cdn-website.com/39439f83/files/uploaded/Standard Deviation Analysis with Comps 2020-2017.pdf" xr:uid="{87C5E048-3141-4B79-86C4-E14BB69BA103}"/>
    <hyperlink ref="I113" r:id="rId99" display="https://irp.cdn-website.com/39439f83/files/uploaded/LB22g-216865-Notice of Appraisal-052722-d17a2bbd.pdf" xr:uid="{2CF0A524-E4D2-48BB-A0B0-4753208E39E2}"/>
    <hyperlink ref="I114" r:id="rId100" display="https://irp.cdn-website.com/39439f83/files/uploaded/LB22h-216865 SALES-b5ce7793.pdf" xr:uid="{4C862A8F-63FB-4D0A-94F3-C2CED65F8A1A}"/>
    <hyperlink ref="I115" r:id="rId101" display="https://irp.cdn-website.com/39439f83/files/uploaded/LB22i-LB39a-2022 Mass Appraisal Report-w-highlights.pdf" xr:uid="{1C6360D3-F761-4E21-A79E-26504E3B6B53}"/>
    <hyperlink ref="I116" r:id="rId102" xr:uid="{2FFA747B-0DAB-4376-9F29-95DE25D5E4B9}"/>
    <hyperlink ref="I121" r:id="rId103" display="https://irp.cdn-website.com/39439f83/files/uploaded/LB23a-DCAD Cap Rate Charts 2019-2017-09eb1cf1.PDF" xr:uid="{4DF69855-CE0A-4C76-BD23-16610DDAE96D}"/>
    <hyperlink ref="I126" r:id="rId104" display="https://irp.cdn-website.com/39439f83/files/uploaded/Saling%2C as Corp Rep%2C Charles - 790661 Final_full.pdf" xr:uid="{D65CF1F1-310C-475D-B77C-909132C6858E}"/>
    <hyperlink ref="I122" r:id="rId105" display="https://irp.cdn-website.com/39439f83/files/uploaded/LB23b-Review Property for Sale-Goody vs MSFM 2019-2020-da003756.pdf" xr:uid="{7D643F80-9AD0-47F4-9DD7-04D3FAE8FCF2}"/>
    <hyperlink ref="I123" r:id="rId106" display="https://irp.cdn-website.com/39439f83/files/uploaded/Z2-2022 SFM Cap Rates Imputed on DCAD-112321.pdf" xr:uid="{A1A8368E-DEC8-46D4-B36B-B4133ECBB21C}"/>
    <hyperlink ref="I125" r:id="rId107" display="https://irp.cdn-website.com/39439f83/files/uploaded/2019-2022 140 Values Tracked 113022 update.pdf" xr:uid="{EF25814B-4597-44BF-BEE4-5EFD4445D20F}"/>
    <hyperlink ref="I124" r:id="rId108" display="https://irp.cdn-website.com/39439f83/files/uploaded/LB12--7 Sample 140 Analysis Summary-7f64cb9b.pdf" xr:uid="{5A7DB883-DEFC-4E22-8120-7F078C6F03B5}"/>
    <hyperlink ref="I127" r:id="rId109" display="https://irp.cdn-website.com/39439f83/files/uploaded/P11-MSFM-Cap Rates Values vs DCAD Values.pdf" xr:uid="{4A0464D1-CC60-4826-B04B-182C15635AD6}"/>
    <hyperlink ref="I128" r:id="rId110" display="https://irp.cdn-website.com/39439f83/files/uploaded/P13b-MSFM-2023 Projected w 12 Cap DCAD Value.pdf" xr:uid="{17F45578-3D76-433B-813F-6F842AD61FE0}"/>
    <hyperlink ref="I129" r:id="rId111" display="https://irp.cdn-website.com/39439f83/files/uploaded/M1-2022 SFM-Review DCAD ICWs 2016-2022-082522.pdf" xr:uid="{B9026181-4D37-4EAE-B9BD-44666667C41A}"/>
    <hyperlink ref="I130" r:id="rId112" display="https://irp.cdn-website.com/39439f83/files/uploaded/K-2022 SFM DCAD 2016 ICW%2BSupport.PDF" xr:uid="{F2317C71-96D5-4838-84D5-4E8F775C2C67}"/>
    <hyperlink ref="I131" r:id="rId113" display="https://irp.cdn-website.com/39439f83/files/uploaded/G5-Tab L-Review DCAD 2022 ICW-larger font-more notes.pdf" xr:uid="{EE304DC4-7037-4835-BF9B-9016FBA261C7}"/>
    <hyperlink ref="I132" r:id="rId114" display="https://irp.cdn-website.com/39439f83/files/uploaded/P16a-MSFM-Review ICWs for 2023.pdf" xr:uid="{7E45CAD1-BA15-43F9-829D-D9A0FB7D438A}"/>
    <hyperlink ref="I134" r:id="rId115" display="https://irp.cdn-website.com/39439f83/files/uploaded/2019-2022 140 Values Tracked 113022 update.pdf" xr:uid="{2849E917-541F-4C44-A73F-48F71DB7FDCA}"/>
    <hyperlink ref="I133" r:id="rId116" display="https://irp.cdn-website.com/39439f83/files/uploaded/LB12--7 Sample 140 Analysis Summary-7f64cb9b.pdf" xr:uid="{D2EC9DC9-206D-40D3-8ADF-068356E06EC6}"/>
    <hyperlink ref="I135" r:id="rId117" display="https://irp.cdn-website.com/39439f83/files/uploaded/LB4b-22b-25-PTC Chapter 23.01(b) highlighted.pdf" xr:uid="{D2F57AB5-BD98-4B49-B683-C46009BF1A51}"/>
    <hyperlink ref="I136" r:id="rId118" display="https://irp.cdn-website.com/39439f83/files/uploaded/LB26a-30e-MB-Mavex Shops Shoppin Center- Market Value.pdf" xr:uid="{51F13C19-F9B3-40E1-9DAD-EE9A705FE206}"/>
    <hyperlink ref="I142" r:id="rId119" display="https://irp.cdn-website.com/39439f83/files/uploaded/LB26b-30f-Review MB appraisal report-3-012722.pdf" xr:uid="{F9EB3796-FE07-40FF-B3F2-D7B48394D6EB}"/>
    <hyperlink ref="I143" r:id="rId120" display="https://irp.cdn-website.com/39439f83/files/uploaded/LB26c-30g-MB-Mavex Shops Shopping Center E_U 2019 .pdf" xr:uid="{7C704F45-464B-45C7-A65D-EB6231151FA3}"/>
    <hyperlink ref="I144" r:id="rId121" display="https://irp.cdn-website.com/39439f83/files/uploaded/LB26d-30h-Review MB E U comp report-3-012622.pdf" xr:uid="{966B8E75-7580-497B-9678-EA61AACCE7D7}"/>
    <hyperlink ref="I146" r:id="rId122" display="https://irp.cdn-website.com/39439f83/files/uploaded/LB27b-MAVEX SHOPS 19-5425-211 - BATES LABELED PROPERTY APPRAISAL DOCS-2873ca03.pdf" xr:uid="{03A2BF0B-7786-433A-83D4-27CC9A75A2B0}"/>
    <hyperlink ref="I145" r:id="rId123" display="https://irp.cdn-website.com/39439f83/files/uploaded/LB27a-Field Cards with BAD info-09ce0832.pdf" xr:uid="{3BB27FEC-43ED-418F-93FE-3220C7998538}"/>
    <hyperlink ref="I147" r:id="rId124" display="https://irp.cdn-website.com/39439f83/files/uploaded/G5-Tab L-Review DCAD 2022 ICW-larger font-more notes.pdf" xr:uid="{84F6C7DD-8B65-4C97-9EC7-39457727221E}"/>
    <hyperlink ref="I148" r:id="rId125" display="https://irp.cdn-website.com/39439f83/files/uploaded/M1-2022 SFM-Review DCAD ICWs 2016-2022-082522.pdf" xr:uid="{D4BA04F0-9738-43C1-AA0A-E9B7B6D93EFE}"/>
    <hyperlink ref="I149" r:id="rId126" display="https://irp.cdn-website.com/39439f83/files/uploaded/K-2022 SFM DCAD 2016 ICW%2BSupport.PDF" xr:uid="{D20EE5CE-C087-4D36-9CB5-2EF0B76BDEF4}"/>
    <hyperlink ref="I150" r:id="rId127" display="https://irp.cdn-website.com/39439f83/files/uploaded/P16a-MSFM-Review ICWs for 2023.pdf" xr:uid="{5A0F56A5-E969-4B8B-91B0-78D247B60844}"/>
    <hyperlink ref="I151" r:id="rId128" display="https://irp.cdn-website.com/39439f83/files/uploaded/P16b-DCAD ICWs ABC-data sheet 2023.pdf" xr:uid="{69686611-730B-41EA-A52A-8789460A21C1}"/>
    <hyperlink ref="I153" r:id="rId129" display="https://irp.cdn-website.com/39439f83/files/uploaded/LB23b-Review Property for Sale-Goody vs MSFM 2019-2020-da003756.pdf" xr:uid="{A59232C1-7757-4801-8A17-A7FCCD557237}"/>
    <hyperlink ref="I152" r:id="rId130" display="https://irp.cdn-website.com/39439f83/files/uploaded/LB23a-DCAD Cap Rate Charts 2019-2017-09eb1cf1.PDF" xr:uid="{DAA23D2F-8FD9-4B94-AC57-0DA0BB784A39}"/>
    <hyperlink ref="I154" r:id="rId131" display="https://irp.cdn-website.com/39439f83/files/uploaded/Z2-2022 SFM Cap Rates Imputed on DCAD-112321.pdf" xr:uid="{25E2F181-0138-4EA4-A789-4E52BB20022F}"/>
    <hyperlink ref="I155" r:id="rId132" display="https://irp.cdn-website.com/39439f83/files/uploaded/A-2022 SFM History w Comps 2011-2022-081922.pdf" xr:uid="{B1586A90-C1D5-47A8-B3E9-1AD54ABEEEED}"/>
    <hyperlink ref="I156" r:id="rId133" display="https://irp.cdn-website.com/39439f83/files/uploaded/A-2022 SFM History w Comps 2011-2022-081922.pdf" xr:uid="{7B229EF4-9276-4985-9C6F-BF6490A96B5A}"/>
    <hyperlink ref="I157" r:id="rId134" display="https://irp.cdn-website.com/39439f83/files/uploaded/C2-MSFM-Notice Value vs Justin Rd Comps 2017-2023.pdf" xr:uid="{25B714D2-EA9F-4091-AD02-81C84948D906}"/>
    <hyperlink ref="I158" r:id="rId135" display="https://irp.cdn-website.com/39439f83/files/uploaded/Graphic -6 Violates 23.01e-MSFM by Date thru 2023.pdf" xr:uid="{8D2BD1D8-4135-4E7B-BC15-5E9BD2F34E76}"/>
    <hyperlink ref="I159" r:id="rId136" display="https://www.dentoncad.com/wp-content/uploads/2023/09/Recording-081723.mp3" xr:uid="{636C53C5-DC43-4F68-AD61-E5D541F2E48B}"/>
    <hyperlink ref="I160" r:id="rId137" display="https://irp.cdn-website.com/39439f83/files/uploaded/SCAN3462_000.pdf" xr:uid="{018E06CA-B83E-4769-BC4D-C04A69BFDC05}"/>
    <hyperlink ref="I161" r:id="rId138" display="https://irp.cdn-website.com/39439f83/files/uploaded/Dates Prop Search Data Updated May-Sept 2023.pdf" xr:uid="{579E8739-6018-44DC-9820-40381BDAEF38}"/>
    <hyperlink ref="I162" r:id="rId139" display="https://irp.cdn-website.com/39439f83/files/uploaded/Saling%2C as Corp Rep%2C Charles - 790661 Final_full.pdf" xr:uid="{471825C4-2451-4EA1-A8DB-DB8AB36B6934}"/>
    <hyperlink ref="I163" r:id="rId140" display="https://irp.cdn-website.com/39439f83/files/uploaded/Depo-McClure Hope M. - 830585 Final_full.pdf" xr:uid="{C7B5E96F-99AB-45EA-B435-C13D72967F3C}"/>
    <hyperlink ref="I164" r:id="rId141" display="https://irp.cdn-website.com/39439f83/files/uploaded/2022 SC Code Changes for Sample of 140.pdf" xr:uid="{C77F2155-CC54-44BD-A6EB-8AF60A691A1F}"/>
    <hyperlink ref="I165" r:id="rId142" display="https://irp.cdn-website.com/39439f83/files/uploaded/G5-Tab L-Review DCAD 2022 ICW-larger font-more notes.pdf" xr:uid="{0B47B032-7B30-4177-8C5C-493DBA3D262A}"/>
    <hyperlink ref="I166" r:id="rId143" display="https://irp.cdn-website.com/39439f83/files/uploaded/LB30b-B2-MSFM use DCAD ICW 2020-2021.pdf" xr:uid="{5851C135-F969-4909-83A6-D83749B6D6F9}"/>
    <hyperlink ref="I168" r:id="rId144" display="https://irp.cdn-website.com/39439f83/files/uploaded/LB27b-MAVEX SHOPS 19-5425-211 - BATES LABELED PROPERTY APPRAISAL DOCS-2873ca03.pdf" xr:uid="{1A9417C7-ADE4-462B-802E-13F1607B9B39}"/>
    <hyperlink ref="I167" r:id="rId145" display="https://irp.cdn-website.com/39439f83/files/uploaded/K-2022 SFM DCAD 2016 ICW%2BSupport.PDF" xr:uid="{E7FFF091-2739-4157-91E6-957D4E87FAA6}"/>
    <hyperlink ref="I169" r:id="rId146" display="https://irp.cdn-website.com/39439f83/files/uploaded/P16a-MSFM-Review ICWs for 2023.pdf" xr:uid="{41A94CCA-B192-4A07-BBAE-03B4EEF5F477}"/>
    <hyperlink ref="I170" r:id="rId147" display="https://irp.cdn-website.com/39439f83/files/uploaded/LB26a-30e-MB-Mavex Shops Shoppin Center- Market Value.pdf" xr:uid="{013BDCC9-E718-4A0A-B9BC-C2077F73C85E}"/>
    <hyperlink ref="I171" r:id="rId148" display="https://irp.cdn-website.com/39439f83/files/uploaded/LB26b-30f-Review MB appraisal report-3-012722.pdf" xr:uid="{F6182036-E1ED-4AB8-A43D-68EF892CA66E}"/>
    <hyperlink ref="I177" r:id="rId149" display="https://irp.cdn-website.com/39439f83/files/uploaded/LB26c-30g-MB-Mavex Shops Shopping Center E_U 2019 .pdf" xr:uid="{C7F0B15B-E0B0-47AC-A623-133F791E04BC}"/>
    <hyperlink ref="I178" r:id="rId150" display="https://irp.cdn-website.com/39439f83/files/uploaded/LB26d-30h-Review MB E U comp report-3-012622.pdf" xr:uid="{90F87C3F-88C4-483D-A289-4DAFA4CEC912}"/>
    <hyperlink ref="I179" r:id="rId151" display="https://irp.cdn-website.com/39439f83/files/uploaded/LB31a-screenshot A-a59e0d26.pdf" xr:uid="{126F770A-DD91-48C3-90FD-BC348AED9DB2}"/>
    <hyperlink ref="I180" r:id="rId152" display="https://irp.cdn-website.com/39439f83/files/uploaded/LB31b-screenshot B-97f01849.pdf" xr:uid="{223E94AE-427C-4DFC-BBBC-B701542EFF5F}"/>
    <hyperlink ref="I181" r:id="rId153" xr:uid="{A0034A93-7F78-4046-9C47-3748B4455A49}"/>
    <hyperlink ref="I182" r:id="rId154" xr:uid="{23F4F696-C852-4CFE-88DC-E011E628799D}"/>
    <hyperlink ref="I183" r:id="rId155" xr:uid="{7B64F22B-C7A1-4BAF-A925-9A0C399258C5}"/>
    <hyperlink ref="I185" r:id="rId156" xr:uid="{A54A3710-69FC-4A22-B018-E8BA142EA86D}"/>
    <hyperlink ref="I184" r:id="rId157" xr:uid="{10E78008-73AF-4597-AB97-340B65974950}"/>
    <hyperlink ref="I186" r:id="rId158" display="https://irp.cdn-website.com/39439f83/files/uploaded/LB32a-Annual Reports Reviewed 2018-2021-83a4383f.pdf" xr:uid="{8598BC75-D790-4BB0-80A9-C792B9E1509E}"/>
    <hyperlink ref="I187" r:id="rId159" display="https://irp.cdn-website.com/39439f83/files/uploaded/LB32b-Annual Report Questions-cfb20b71.pdf" xr:uid="{19224BA4-6661-4C14-A4D3-0511FBEF5194}"/>
    <hyperlink ref="I192" r:id="rId160" display="https://irp.cdn-website.com/39439f83/files/uploaded/LB32g-fromer DCAD rep answers questions on Annual Reports-eacc51f0.pdf" xr:uid="{0E6A8C42-AC10-4E65-8092-472B081E059E}"/>
    <hyperlink ref="I188" r:id="rId161" display="https://irp.cdn-website.com/39439f83/files/uploaded/LB32c-2018-annual-report-72c68536.pdf" xr:uid="{C9DA99AD-ADFF-4F88-A3EF-D71B9F8241AE}"/>
    <hyperlink ref="I189" r:id="rId162" display="https://irp.cdn-website.com/39439f83/files/uploaded/LB32d-2019-annual-report-16126ac8.pdf" xr:uid="{C57581AA-CC4C-4CE3-9046-F995EC41AE34}"/>
    <hyperlink ref="I190" r:id="rId163" display="https://irp.cdn-website.com/39439f83/files/uploaded/LB32e-2020-annual-report-66f35004.pdf" xr:uid="{B4FDAAB0-CC0B-4327-805A-A74C8CFB2A06}"/>
    <hyperlink ref="I191" r:id="rId164" display="https://irp.cdn-website.com/39439f83/files/uploaded/LB20b-32f-2021 Annual Report-c43f0dda.pdf" xr:uid="{E0B82B46-30FB-4DCD-900C-4A75BC549731}"/>
    <hyperlink ref="I193" r:id="rId165" display="https://www.dentoncad.com/wp-content/uploads/2023/09/Board-Recording-030923.mp3" xr:uid="{0DEF913E-D94F-49E6-A122-73329FD13B31}"/>
    <hyperlink ref="I194" r:id="rId166" display="https://www.dentoncad.com/wp-content/uploads/2023/09/Board-Recording-040623.mp3" xr:uid="{4E03E542-4658-40A8-A8CA-70E6F3701E7C}"/>
    <hyperlink ref="I195" r:id="rId167" display="https://irp.cdn-website.com/39439f83/files/uploaded/LB33c-36g-Acct Updates per 2021 Webpages DCAD.PDF" xr:uid="{B3D1AD83-8E78-4976-9C69-DD26DBDDD9C0}"/>
    <hyperlink ref="I196" r:id="rId168" display="https://irp.cdn-website.com/39439f83/files/uploaded/LB33d-36f-38f-SB-2-Explanatory-Q-A-LR pdf notes-f890816f.pdf" xr:uid="{7572D81A-0CCF-43FB-BE68-BB20496B5CAC}"/>
    <hyperlink ref="I205" r:id="rId169" display="https://www.dentoncad.com/wp-content/uploads/2023/09/Board-Recording_05-11-23.mp3" xr:uid="{97F49EE7-125A-4198-9C22-5A868935314F}"/>
    <hyperlink ref="I206" r:id="rId170" display="https://www.dentoncad.com/wp-content/uploads/2023/09/BOD15Jun23.mp3" xr:uid="{12C95EC8-5844-41CF-A1C5-9F12A20D0B31}"/>
    <hyperlink ref="I212" r:id="rId171" xr:uid="{DA1C2BF0-7F05-4E35-8AD9-63EE9ACE5AC6}"/>
    <hyperlink ref="I197" r:id="rId172" display="https://irp.cdn-website.com/39439f83/files/uploaded/LB33e-Minutes-Approved BOD Minutes 01-12-23-3c807980.pdf" xr:uid="{4CD159F4-15CA-487D-977C-53FDB0B5BAD5}"/>
    <hyperlink ref="I198" r:id="rId173" display="https://irp.cdn-website.com/39439f83/files/uploaded/LB33f-Minutes-Signed Minutes - 02-09-23-18ffc1bf.pdf" xr:uid="{23FDBDCB-5210-4D01-8850-B3592B33C0FB}"/>
    <hyperlink ref="I199" r:id="rId174" display="https://irp.cdn-website.com/39439f83/files/uploaded/LB33g-Signed Minutes 03-09-23-35dd1e6e.pdf" xr:uid="{A611B546-E8DC-4C39-AFD7-23FB9670D210}"/>
    <hyperlink ref="I200" r:id="rId175" display="https://irp.cdn-website.com/39439f83/files/uploaded/LB33h-39j-96-301-Appraisals Distrcit Directors Manual March 2022-e702f9ca.pdf" xr:uid="{FBCEE1E7-5CC4-454D-86AB-6F02678731CF}"/>
    <hyperlink ref="I201" r:id="rId176" display="https://irp.cdn-website.com/39439f83/files/uploaded/LB33i-34a-36a-041223-DCAD email reply with missing agenda docs-946c8958.pdf" xr:uid="{70687794-D717-4BC4-95FF-148610C38977}"/>
    <hyperlink ref="I202" r:id="rId177" display="https://irp.cdn-website.com/39439f83/files/uploaded/LB33j-34e-DCAD BOD Policies - Procedures (final) (1)-ea860291.pdf" xr:uid="{5499F13E-5329-4952-9FA1-AB2619C8415F}"/>
    <hyperlink ref="I203" r:id="rId178" display="https://irp.cdn-website.com/39439f83/files/uploaded/LB33k-Notice 121522-Home - Denton CAD-5c485da1.pdf" xr:uid="{EF687AAD-17D2-490E-ABD1-4D4EB5F0A986}"/>
    <hyperlink ref="I204" r:id="rId179" display="https://irp.cdn-website.com/39439f83/files/uploaded/LB33l-121522-Board of Directors - Denton CAD-684dc050.pdf" xr:uid="{87F269E9-C80D-44A7-94DA-FE6598C63274}"/>
    <hyperlink ref="I214" r:id="rId180" display="https://irp.cdn-website.com/39439f83/files/uploaded/LB33i-34a-36a-041223-DCAD email reply with missing agenda docs-946c8958.pdf" xr:uid="{6B51C44F-482E-4D58-BB50-5BA78EE66967}"/>
    <hyperlink ref="I213" r:id="rId181" display="https://www.dentoncad.com/wp-content/uploads/2023/09/Recording-081723.mp3" xr:uid="{C8F96079-7DA9-4461-95AC-3949B12E08FF}"/>
    <hyperlink ref="I215" r:id="rId182" display="https://irp.cdn-website.com/39439f83/files/uploaded/LB34b-DCAD Web Page-BOD-Meeting Info-042423-751fe8f4.pdf" xr:uid="{27584CFA-B530-4E38-8767-F4F4A9F83503}"/>
    <hyperlink ref="I216" r:id="rId183" display="https://irp.cdn-website.com/39439f83/files/uploaded/LB34c-DCAD Web Page-BOD-Meeting Info-050523-e73edbb5.pdf" xr:uid="{4A8AC6D9-2471-4D57-87F3-AF0B90F72BEF}"/>
    <hyperlink ref="I218" r:id="rId184" display="https://www.dentoncad.com/wp-content/uploads/2023/09/Board-Recording_05-11-23.mp3" xr:uid="{EE8898F0-F3D1-417F-9115-75ECC33D52CF}"/>
    <hyperlink ref="I219" r:id="rId185" display="https://www.dentoncad.com/wp-content/uploads/2023/09/BOD15Jun23.mp3" xr:uid="{7D6439C7-C96D-44BA-8FC8-3E9020925AD2}"/>
    <hyperlink ref="I217" r:id="rId186" display="https://irp.cdn-website.com/39439f83/files/uploaded/LB33j-34e-DCAD BOD Policies - Procedures (final) (1)-ea860291.pdf" xr:uid="{AC19B9A5-03C1-4EFE-9F49-9E335F0541BE}"/>
    <hyperlink ref="I220" r:id="rId187" display="https://irp.cdn-website.com/39439f83/files/uploaded/LB35a-22nd Annual TRCA Conference_ Directory-44dee19e.pdf" xr:uid="{40910E72-F34F-468D-9DB3-D46BA461383D}"/>
    <hyperlink ref="I221" r:id="rId188" display="https://irp.cdn-website.com/39439f83/files/uploaded/LB35b-2071-28th Annual Legal Seminar on Ad Valorem Taxation-2447a69f.pdf" xr:uid="{526BEBD9-9E51-415F-9611-F6FDB425E4C7}"/>
    <hyperlink ref="I222" r:id="rId189" display="https://irp.cdn-website.com/39439f83/files/uploaded/LB35c-Braden Metcalf - 2016 TAAO - ICTA Annual Conference-f5d44e3a.pdf" xr:uid="{8A10B17A-AE5F-4E1C-B00F-76E165596A61}"/>
    <hyperlink ref="I223" r:id="rId190" display="https://irp.cdn-website.com/39439f83/files/uploaded/LB35d-Braden W. Metcalf - NJDHS-da253402.pdf" xr:uid="{7AC6ADCA-BF25-4DFD-A22B-4F61B886C213}"/>
    <hyperlink ref="I224" r:id="rId191" display="https://irp.cdn-website.com/39439f83/files/uploaded/LB33i-34a-36a-041223-DCAD email reply with missing agenda docs-946c8958.pdf" xr:uid="{7B6390DD-739D-4476-89EC-4B856E44A45B}"/>
    <hyperlink ref="I226" r:id="rId192" display="https://irp.cdn-website.com/39439f83/files/uploaded/LB36b-Data-Export-Ex-dcad_property_search_results20201124 CSV.pdf" xr:uid="{29B01205-6E7A-4D1E-BB39-7C6381D9A986}"/>
    <hyperlink ref="I227" r:id="rId193" display="https://irp.cdn-website.com/39439f83/files/uploaded/LB36c-Data-Export-Ex-JustinRd-PropertySearchResults - 2021-08-10T142656.901 CSV.pdf" xr:uid="{B304E7A1-CB84-41A2-945B-C91C7258534D}"/>
    <hyperlink ref="I229" r:id="rId194" display="https://irp.cdn-website.com/39439f83/files/uploaded/LB36d-Data-Export-Ex-justin-PropertySearchResults - 2023-04-17T111727.461 CSV.pdf" xr:uid="{C567D83A-6DCA-4918-8C9F-1EEFBF8DA556}"/>
    <hyperlink ref="I233" r:id="rId195" display="https://irp.cdn-website.com/39439f83/files/uploaded/LB33c-36g-Acct Updates per 2021 Webpages DCAD.PDF" xr:uid="{F2BECE59-2E5D-44A7-BD76-ECDFD44645DD}"/>
    <hyperlink ref="I234" r:id="rId196" display="https://www.dentoncad.com/wp-content/uploads/2023/09/Board-Recording-040623.mp3" xr:uid="{0A8E1F8A-526D-4287-B3CE-7CE838801704}"/>
    <hyperlink ref="I231" r:id="rId197" display="https://irp.cdn-website.com/39439f83/files/uploaded/LB36e-092221-meet the team-5f1c7f46.pdf" xr:uid="{FF7CB670-126E-4BC5-A263-C1FF740A3D35}"/>
    <hyperlink ref="I232" r:id="rId198" display="https://irp.cdn-website.com/39439f83/files/uploaded/LB33d-36f-38f-SB-2-Explanatory-Q-A-LR pdf notes-f890816f.pdf" xr:uid="{F969657D-BD45-4D75-B2FA-C880CAA12776}"/>
    <hyperlink ref="I236" r:id="rId199" display="https://irp.cdn-website.com/39439f83/files/uploaded/LB37-Hope McClure Separation Agreement-e4f09a90.pdf" xr:uid="{A043E388-D904-44C2-8538-5395CDE01C1E}"/>
    <hyperlink ref="I237" r:id="rId200" display="https://irp.cdn-website.com/39439f83/files/uploaded/LB38a-Tx Prop Tax Basics June2020-7784ce13.pdf" xr:uid="{80C12435-BEAD-43BD-A18A-D3B474F06A39}"/>
    <hyperlink ref="I238" r:id="rId201" display="https://irp.cdn-website.com/39439f83/files/uploaded/LB38b-Tx Prop Tax Basics Aug2022-96-1425 (1)-e75f3690.pdf" xr:uid="{643B8C3D-1EB8-4EBC-A30A-BC7BFD5508CF}"/>
    <hyperlink ref="I239" r:id="rId202" display="https://irp.cdn-website.com/39439f83/files/uploaded/LB38c-Tx Prop Tax Basics 2020 pgs1-8-pdf notes-e661f3ba.pdf" xr:uid="{14217B6F-D59E-40B0-953C-67C58F89E7BA}"/>
    <hyperlink ref="I240" r:id="rId203" display="https://irp.cdn-website.com/39439f83/files/uploaded/LB38d-Tx Prop Tax Basics 2022 pgs1-8-pdf notes-ff947f55.pdf" xr:uid="{2221B632-7A2B-4F6B-BD41-E5F1C8E4336C}"/>
    <hyperlink ref="I241" r:id="rId204" display="https://irp.cdn-website.com/39439f83/files/uploaded/LB38e-Whats-Changed-after-SB-2-06f3e857.pdf" xr:uid="{A1F133E4-7DCC-4143-A982-B1E198EBB9B0}"/>
    <hyperlink ref="I242" r:id="rId205" display="https://irp.cdn-website.com/39439f83/files/uploaded/LB33d-36f-38f-SB-2-Explanatory-Q-A-LR pdf notes-f890816f.pdf" xr:uid="{278543D3-FB1F-429A-A9FE-E438E8A5C44D}"/>
    <hyperlink ref="I248" r:id="rId206" display="https://irp.cdn-website.com/39439f83/files/uploaded/2023 Postcard.pdf" xr:uid="{031EAB2A-AE17-4D8F-BC08-2C1DA076A12E}"/>
    <hyperlink ref="I250" r:id="rId207" display="https://www.dentoncad.com/wp-content/uploads/2023/09/Recording-081723.mp3" xr:uid="{718BDDC2-716F-40AF-9A70-3F036F0740AC}"/>
    <hyperlink ref="I249" r:id="rId208" display="https://irp.cdn-website.com/39439f83/files/uploaded/Dates Prop Search Data Updated May-Sept 2023.pdf" xr:uid="{06895971-3DA5-4F6D-8253-7B076F7805B5}"/>
    <hyperlink ref="I247" r:id="rId209" display="https://irp.cdn-website.com/39439f83/files/uploaded/LB38g-PTC Sec 26.17-8ab96ef5.pdf" xr:uid="{B60DAB90-7507-4213-B800-59364149CC44}"/>
    <hyperlink ref="I251" r:id="rId210" display="https://irp.cdn-website.com/39439f83/files/uploaded/LB22i-LB39a-2022 Mass Appraisal Report-w-highlights.pdf" xr:uid="{1BB8C807-8ABF-497A-A53E-6A36B178CCF5}"/>
    <hyperlink ref="I262" r:id="rId211" display="https://irp.cdn-website.com/39439f83/files/uploaded/LB10-PTC Chapter 23.01(e) highlighted-c46c2da8.pdf" xr:uid="{32285CB8-5364-4C93-A84A-2B49A4F46C4B}"/>
    <hyperlink ref="I265" r:id="rId212" display="https://irp.cdn-website.com/39439f83/files/uploaded/Graphic -6 Violates 23.01e-MSFM by Date thru 2023.pdf" xr:uid="{F1DB02DC-0546-4FD6-8E75-379FA1170E23}"/>
    <hyperlink ref="I263" r:id="rId213" display="https://irp.cdn-website.com/39439f83/files/uploaded/LB4b-22b-25-PTC Chapter 23.01(b) highlighted.pdf" xr:uid="{B9DDCF9C-98C0-4696-BE38-7D11B729193B}"/>
    <hyperlink ref="I252" r:id="rId214" display="https://irp.cdn-website.com/39439f83/files/uploaded/LB39b-40f-WebPg-Announcements-032023-fd50635c.pdf" xr:uid="{03B4F79A-09D4-4E35-9E98-5FC850008B8F}"/>
    <hyperlink ref="I253" r:id="rId215" display="https://irp.cdn-website.com/39439f83/files/uploaded/LB39c-2022 MAP Results (1)-f9157ecc.pdf" xr:uid="{30605A18-C4B6-4E65-AB1E-D0157C0CB458}"/>
    <hyperlink ref="I254" r:id="rId216" display="https://irp.cdn-website.com/39439f83/files/uploaded/LB39d-Additional Resources - Denton CAD-0717c35a.pdf" xr:uid="{C40FD55F-E8B3-47FB-9DFC-7C826BE06FC5}"/>
    <hyperlink ref="I255" r:id="rId217" display="https://irp.cdn-website.com/39439f83/files/uploaded/LB39e-40a-WebPg-About Us-Codes-Standards-031423-cced9661.pdf" xr:uid="{509E6D79-1E23-470A-A293-AAC01791BAD3}"/>
    <hyperlink ref="I256" r:id="rId218" display="https://irp.cdn-website.com/39439f83/files/uploaded/LB39f-40c-Webpg-Methods-Procedures-d19ff1b5.pdf" xr:uid="{5DA977DD-DF08-4FC4-911A-F77075B445B9}"/>
    <hyperlink ref="I257" r:id="rId219" display="https://irp.cdn-website.com/39439f83/files/uploaded/LB20c-39g-2022 Annual Report-39183edf.pdf" xr:uid="{423B9F25-E22B-4465-A1C4-DC29E91A0411}"/>
    <hyperlink ref="I258" r:id="rId220" display="https://irp.cdn-website.com/39439f83/files/uploaded/LB39i-webPg-BOD-page -031723-b2a65d30.pdf" xr:uid="{576B490B-D6BE-482B-9DCC-E7AAAC0AE7F8}"/>
    <hyperlink ref="I259" r:id="rId221" display="https://irp.cdn-website.com/39439f83/files/uploaded/LB33h-39j-96-301-Appraisals Distrcit Directors Manual March 2022-e702f9ca.pdf" xr:uid="{7EF45F19-2483-449E-AB16-0ECF1428809D}"/>
    <hyperlink ref="I260" r:id="rId222" display="https://irp.cdn-website.com/39439f83/files/uploaded/LB33j-34e-DCAD BOD Policies - Procedures (final) (1)-ea860291.pdf" xr:uid="{17D3B6CF-E08E-4F68-A22B-80F52B0C6AD5}"/>
    <hyperlink ref="I261" r:id="rId223" display="https://irp.cdn-website.com/39439f83/files/uploaded/LB39l-ARB Page-042823-c1a4dd19.pdf" xr:uid="{3141C0A0-1EEF-4A3B-916C-F7863F31AB20}"/>
    <hyperlink ref="I266" r:id="rId224" display="https://irp.cdn-website.com/39439f83/files/uploaded/LB39e-40a-WebPg-About Us-Codes-Standards-031423-cced9661.pdf" xr:uid="{25851630-65A0-43A2-AFF0-DB2939CFF3F1}"/>
    <hyperlink ref="I268" r:id="rId225" display="https://irp.cdn-website.com/39439f83/files/uploaded/LB40b-WebPg-Ed-Training-2023 Schedule-031423-270a8483.pdf" xr:uid="{F507ABFB-6AC3-469B-B1CB-C4B0D6B577A2}"/>
    <hyperlink ref="I269" r:id="rId226" display="https://irp.cdn-website.com/39439f83/files/uploaded/LB39f-40c-Webpg-Methods-Procedures-d19ff1b5.pdf" xr:uid="{62FBE732-74DF-4013-9914-C1E3D7EA6F7E}"/>
    <hyperlink ref="I267" r:id="rId227" display="https://www.dentoncad.com/wp-content/uploads/2023/09/Board-Recording_05-11-23.mp3" xr:uid="{3D8D5D6E-C8CB-4C40-BFC6-677730A214ED}"/>
    <hyperlink ref="I270" r:id="rId228" display="https://www.dentoncad.com/wp-content/uploads/2023/09/Board-Recording-040623.mp3" xr:uid="{B41340F6-E68B-435E-B3EF-257C59AD7EB3}"/>
    <hyperlink ref="I271" r:id="rId229" display="https://www.dentoncad.com/wp-content/uploads/2023/09/Board-Recording-030923.mp3" xr:uid="{4A82C221-9355-4155-8F3C-D78E62D68D80}"/>
    <hyperlink ref="I282" r:id="rId230" display="https://www.dentoncad.com/wp-content/uploads/2023/09/Recording-081723.mp3" xr:uid="{002D681D-31F4-4EC3-9187-6CFE63BAB092}"/>
    <hyperlink ref="I272" r:id="rId231" display="https://irp.cdn-website.com/39439f83/files/uploaded/LB39b-40f-WebPg-Announcements-032023-fd50635c.pdf" xr:uid="{B7F81592-8AF2-4C88-A992-FD96D8CE9BD7}"/>
    <hyperlink ref="I264" r:id="rId232" xr:uid="{F5F72B22-F563-4D31-BF34-2658CDC85375}"/>
    <hyperlink ref="I273" r:id="rId233" display="https://irp.cdn-website.com/39439f83/files/uploaded/LB35a-22nd Annual TRCA Conference_ Directory-44dee19e.pdf" xr:uid="{A78478A5-CC59-401C-83D4-2340886C4B4D}"/>
    <hyperlink ref="I274" r:id="rId234" display="https://irp.cdn-website.com/39439f83/files/uploaded/LB35b-2071-28th Annual Legal Seminar on Ad Valorem Taxation-2447a69f.pdf" xr:uid="{EF4EDE54-EB1E-4EC7-BCE5-D6B43C89F1C8}"/>
    <hyperlink ref="I275" r:id="rId235" display="https://irp.cdn-website.com/39439f83/files/uploaded/LB35c-Braden Metcalf - 2016 TAAO - ICTA Annual Conference-f5d44e3a.pdf" xr:uid="{1A218195-D6D5-43E3-94E3-2DEC721A21E2}"/>
    <hyperlink ref="I276" r:id="rId236" display="https://irp.cdn-website.com/39439f83/files/uploaded/LB35d-Braden W. Metcalf - NJDHS-da253402.pdf" xr:uid="{25DFCF63-380A-473F-BFF4-FFCE2967C636}"/>
    <hyperlink ref="I283" r:id="rId237" display="https://irp.cdn-website.com/39439f83/files/uploaded/LB41a-020521 email from Saling-28df2fbc.PDF" xr:uid="{34B9890F-C23E-4E50-85B3-C6CE4C0B4AC6}"/>
    <hyperlink ref="I284" r:id="rId238" display="https://irp.cdn-website.com/39439f83/files/uploaded/LB41b-Email 071521 from Mark Lopez-e885561e.pdf" xr:uid="{3434B1BA-248C-4A64-9143-547A8632E8B6}"/>
    <hyperlink ref="I285" r:id="rId239" display="https://irp.cdn-website.com/39439f83/files/uploaded/LB41c-061322-email from Saling-625ec41c.pdf" xr:uid="{FD03441D-4B19-4388-B213-8883D87A1513}"/>
    <hyperlink ref="I286" r:id="rId240" display="https://irp.cdn-website.com/39439f83/files/uploaded/LB41d-0-DCAD 2022 Pre-Hearing Docs Dated 08-09-22-bc2c5895.PDF" xr:uid="{59B1DD79-E5A8-4F10-9E5D-213028A25C37}"/>
    <hyperlink ref="I287" r:id="rId241" display="https://irp.cdn-website.com/39439f83/files/uploaded/LB41e-DCAD Survey-Info Req-021523-8f97ac22.PDF" xr:uid="{7BEABE99-6C71-424D-A1DD-0016720C8796}"/>
    <hyperlink ref="I288" r:id="rId242" display="https://irp.cdn-website.com/39439f83/files/uploaded/LB41f-DCAD Imp Info Flyer w ref SB2-2023-8b658696.PDF" xr:uid="{00ED7798-E256-44D6-BFA2-E6A48BE7161C}"/>
    <hyperlink ref="I289" r:id="rId243" display="https://irp.cdn-website.com/39439f83/files/uploaded/G5-Tab L-Review DCAD 2022 ICW-larger font-more notes.pdf" xr:uid="{EB0F8C35-1E29-4AF9-A08B-1D48D7D3B483}"/>
    <hyperlink ref="I291" r:id="rId244" display="https://irp.cdn-website.com/39439f83/files/uploaded/P16b-DCAD ICWs ABC-data sheet 2023.pdf" xr:uid="{24F721BE-7229-4EF0-A82F-85CF74A79D3C}"/>
    <hyperlink ref="I290" r:id="rId245" display="https://irp.cdn-website.com/39439f83/files/uploaded/P16a-MSFM-Review ICWs for 2023.pdf" xr:uid="{4AC17157-B180-4D97-8869-54356C537AC5}"/>
    <hyperlink ref="I292" r:id="rId246" display="https://irp.cdn-website.com/39439f83/files/uploaded/LB42-For Feb Meeting-BOD Value Changes 577-580-c27edce9.pdf" xr:uid="{F3647E75-E01A-4339-9C27-57AD7B3B097B}"/>
    <hyperlink ref="I293" r:id="rId247" display="https://irp.cdn-website.com/39439f83/files/uploaded/LB43a-2022-BPP-1913-Justin-5e4c1719.pdf" xr:uid="{8E1E3652-6185-4498-BAEC-91D233CA7D41}"/>
    <hyperlink ref="I294" r:id="rId248" display="https://irp.cdn-website.com/39439f83/files/uploaded/LB43b-2022-BPP-2321-Cross Timbers-c234319c.pdf" xr:uid="{0F579F43-983C-4AC3-A4AC-541134EDCC10}"/>
    <hyperlink ref="I295" r:id="rId249" display="https://irp.cdn-website.com/39439f83/files/uploaded/K-2022 SFM DCAD 2016 ICW%2BSupport.PDF" xr:uid="{91D0BAAD-002A-4036-8B95-6B1346037A6B}"/>
    <hyperlink ref="I296" r:id="rId250" display="https://irp.cdn-website.com/39439f83/files/uploaded/G5-Tab L-Review DCAD 2022 ICW-larger font-more notes.pdf" xr:uid="{06CDBF7A-CD34-4C41-ABD9-594F7B121660}"/>
    <hyperlink ref="I297" r:id="rId251" display="https://irp.cdn-website.com/39439f83/files/uploaded/LB44c-Open Letter read into record at ARB 22 Hearing - Copy.pdf" xr:uid="{EC4BC54B-B10D-4281-8A07-3844AD58FDFF}"/>
    <hyperlink ref="I298" r:id="rId252" display="https://irp.cdn-website.com/39439f83/files/uploaded/LB45a-96-308-ARB Member Manual 2023-412b0179.pdf" xr:uid="{5C9C86D6-23DA-431C-9143-232DB1A0ACDD}"/>
    <hyperlink ref="I299" r:id="rId253" display="https://www.dentoncad.com/wp-content/uploads/2023/09/Board-Recording-030923.mp3" xr:uid="{51570D6C-C5B3-4FF7-B444-92421871E6AE}"/>
    <hyperlink ref="I300" r:id="rId254" display="https://irp.cdn-website.com/39439f83/files/uploaded/DCAD Lawsuits 2010 thru 2022-Nov2022.pdf" xr:uid="{5F03B16E-F0A1-453A-89EE-EFB46AD76535}"/>
    <hyperlink ref="I301" r:id="rId255" display="https://irp.cdn-website.com/39439f83/files/uploaded/LB12--7 Sample 140 Analysis Summary-7f64cb9b.pdf" xr:uid="{9E68D41B-88DB-4818-9B3F-C197C142BC51}"/>
    <hyperlink ref="I302" r:id="rId256" display="https://irp.cdn-website.com/39439f83/files/uploaded/2019-2022 140 Values Tracked 113022 update.pdf" xr:uid="{6BA35C2A-1B45-4C60-AA3B-3FDB1714C4DE}"/>
    <hyperlink ref="I235" r:id="rId257" display="https://irp.cdn-website.com/39439f83/files/uploaded/Dates Prop Search Data Updated May-Sept 2023.pdf" xr:uid="{492406C0-1A5E-4A08-A112-9686A24785A7}"/>
  </hyperlinks>
  <pageMargins left="0.45" right="0.45" top="1" bottom="0.5" header="0.3" footer="0.3"/>
  <pageSetup scale="86" orientation="landscape" r:id="rId258"/>
  <drawing r:id="rId25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B5AD0-A464-4F4C-BE5C-509F17547865}">
  <dimension ref="A1:N59"/>
  <sheetViews>
    <sheetView workbookViewId="0">
      <selection activeCell="H10" sqref="H10"/>
    </sheetView>
  </sheetViews>
  <sheetFormatPr defaultRowHeight="14.4" x14ac:dyDescent="0.3"/>
  <cols>
    <col min="1" max="2" width="6.6640625" style="28" customWidth="1"/>
    <col min="3" max="3" width="9.109375" style="28"/>
    <col min="4" max="4" width="9.109375" style="29"/>
    <col min="10" max="10" width="7.6640625" customWidth="1"/>
    <col min="11" max="11" width="9.6640625" customWidth="1"/>
  </cols>
  <sheetData>
    <row r="1" spans="1:14" x14ac:dyDescent="0.3">
      <c r="A1" s="46" t="s">
        <v>223</v>
      </c>
    </row>
    <row r="2" spans="1:14" x14ac:dyDescent="0.3">
      <c r="A2" s="26" t="s">
        <v>162</v>
      </c>
      <c r="B2" s="27"/>
      <c r="J2" s="30"/>
      <c r="K2" s="30">
        <v>45187</v>
      </c>
    </row>
    <row r="3" spans="1:14" x14ac:dyDescent="0.3">
      <c r="A3" s="27"/>
      <c r="B3" s="27"/>
      <c r="J3" s="30"/>
      <c r="N3">
        <v>264</v>
      </c>
    </row>
    <row r="4" spans="1:14" x14ac:dyDescent="0.3">
      <c r="A4" s="31" t="s">
        <v>163</v>
      </c>
      <c r="B4" s="31" t="s">
        <v>164</v>
      </c>
      <c r="C4" s="32"/>
      <c r="N4" t="s">
        <v>4</v>
      </c>
    </row>
    <row r="5" spans="1:14" x14ac:dyDescent="0.3">
      <c r="A5" s="33" t="s">
        <v>165</v>
      </c>
      <c r="B5" s="33" t="s">
        <v>165</v>
      </c>
      <c r="C5" s="34" t="s">
        <v>166</v>
      </c>
      <c r="D5" s="35" t="s">
        <v>167</v>
      </c>
      <c r="E5" s="36"/>
      <c r="F5" s="36"/>
      <c r="G5" s="36"/>
      <c r="H5" s="36"/>
      <c r="I5" s="36"/>
      <c r="J5" s="36"/>
      <c r="K5" s="36"/>
      <c r="N5">
        <v>240</v>
      </c>
    </row>
    <row r="6" spans="1:14" x14ac:dyDescent="0.3">
      <c r="A6" s="37"/>
      <c r="B6" s="37"/>
      <c r="D6" s="38" t="s">
        <v>168</v>
      </c>
      <c r="N6">
        <v>144</v>
      </c>
    </row>
    <row r="7" spans="1:14" x14ac:dyDescent="0.3">
      <c r="A7" s="37">
        <v>1</v>
      </c>
      <c r="B7" s="37">
        <v>4</v>
      </c>
      <c r="C7" s="39">
        <v>0</v>
      </c>
      <c r="D7" s="40" t="s">
        <v>169</v>
      </c>
      <c r="N7" t="s">
        <v>4</v>
      </c>
    </row>
    <row r="8" spans="1:14" x14ac:dyDescent="0.3">
      <c r="A8" s="37">
        <v>5</v>
      </c>
      <c r="B8" s="37">
        <v>8</v>
      </c>
      <c r="C8" s="39">
        <v>1</v>
      </c>
      <c r="D8" s="40" t="s">
        <v>170</v>
      </c>
    </row>
    <row r="9" spans="1:14" x14ac:dyDescent="0.3">
      <c r="A9" s="37">
        <v>9</v>
      </c>
      <c r="B9" s="37">
        <v>11</v>
      </c>
      <c r="C9" s="39">
        <v>2</v>
      </c>
      <c r="D9" s="40" t="s">
        <v>171</v>
      </c>
    </row>
    <row r="10" spans="1:14" x14ac:dyDescent="0.3">
      <c r="A10" s="37"/>
      <c r="B10" s="37"/>
      <c r="C10" s="39"/>
      <c r="D10" s="40"/>
    </row>
    <row r="11" spans="1:14" x14ac:dyDescent="0.3">
      <c r="A11" s="37"/>
      <c r="B11" s="37"/>
      <c r="D11" s="38" t="s">
        <v>172</v>
      </c>
    </row>
    <row r="12" spans="1:14" x14ac:dyDescent="0.3">
      <c r="A12" s="37">
        <v>11</v>
      </c>
      <c r="B12" s="37">
        <v>15</v>
      </c>
      <c r="C12" s="41" t="s">
        <v>173</v>
      </c>
      <c r="D12" s="40" t="s">
        <v>174</v>
      </c>
    </row>
    <row r="13" spans="1:14" x14ac:dyDescent="0.3">
      <c r="A13" s="37">
        <v>16</v>
      </c>
      <c r="B13" s="37">
        <v>19</v>
      </c>
      <c r="C13" s="39" t="s">
        <v>175</v>
      </c>
      <c r="D13" s="40" t="s">
        <v>176</v>
      </c>
    </row>
    <row r="14" spans="1:14" x14ac:dyDescent="0.3">
      <c r="A14" s="37">
        <v>19</v>
      </c>
      <c r="B14" s="37">
        <v>22</v>
      </c>
      <c r="C14" s="41" t="s">
        <v>177</v>
      </c>
      <c r="D14" s="40" t="s">
        <v>178</v>
      </c>
    </row>
    <row r="15" spans="1:14" x14ac:dyDescent="0.3">
      <c r="A15" s="37">
        <v>22</v>
      </c>
      <c r="B15" s="37">
        <v>23</v>
      </c>
      <c r="C15" s="39">
        <v>13</v>
      </c>
      <c r="D15" s="40" t="s">
        <v>179</v>
      </c>
    </row>
    <row r="16" spans="1:14" x14ac:dyDescent="0.3">
      <c r="A16" s="37">
        <v>23</v>
      </c>
      <c r="B16" s="37">
        <v>25</v>
      </c>
      <c r="C16" s="39">
        <v>14</v>
      </c>
      <c r="D16" s="40" t="s">
        <v>180</v>
      </c>
    </row>
    <row r="17" spans="1:4" x14ac:dyDescent="0.3">
      <c r="A17" s="37">
        <v>26</v>
      </c>
      <c r="B17" s="37">
        <v>27</v>
      </c>
      <c r="C17" s="39">
        <v>15</v>
      </c>
      <c r="D17" s="40" t="s">
        <v>181</v>
      </c>
    </row>
    <row r="18" spans="1:4" x14ac:dyDescent="0.3">
      <c r="A18" s="37">
        <v>27</v>
      </c>
      <c r="B18" s="37">
        <v>30</v>
      </c>
      <c r="C18" s="39" t="s">
        <v>182</v>
      </c>
      <c r="D18" s="40" t="s">
        <v>183</v>
      </c>
    </row>
    <row r="19" spans="1:4" x14ac:dyDescent="0.3">
      <c r="A19" s="37">
        <v>31</v>
      </c>
      <c r="B19" s="37">
        <v>33</v>
      </c>
      <c r="C19" s="39">
        <v>18</v>
      </c>
      <c r="D19" s="40" t="s">
        <v>184</v>
      </c>
    </row>
    <row r="20" spans="1:4" x14ac:dyDescent="0.3">
      <c r="A20" s="37">
        <v>33</v>
      </c>
      <c r="B20" s="37">
        <v>35</v>
      </c>
      <c r="C20" s="39">
        <v>19</v>
      </c>
      <c r="D20" s="40" t="s">
        <v>185</v>
      </c>
    </row>
    <row r="21" spans="1:4" x14ac:dyDescent="0.3">
      <c r="A21" s="37">
        <v>35</v>
      </c>
      <c r="B21" s="37">
        <v>38</v>
      </c>
      <c r="C21" s="39" t="s">
        <v>186</v>
      </c>
      <c r="D21" s="40" t="s">
        <v>187</v>
      </c>
    </row>
    <row r="22" spans="1:4" x14ac:dyDescent="0.3">
      <c r="A22" s="37"/>
      <c r="B22" s="37"/>
      <c r="C22" s="39"/>
    </row>
    <row r="23" spans="1:4" x14ac:dyDescent="0.3">
      <c r="A23" s="37"/>
      <c r="B23" s="37"/>
      <c r="D23" s="38" t="s">
        <v>188</v>
      </c>
    </row>
    <row r="24" spans="1:4" x14ac:dyDescent="0.3">
      <c r="A24" s="37">
        <v>38</v>
      </c>
      <c r="B24" s="37">
        <v>42</v>
      </c>
      <c r="C24" s="39">
        <v>22</v>
      </c>
      <c r="D24" s="40" t="s">
        <v>189</v>
      </c>
    </row>
    <row r="25" spans="1:4" x14ac:dyDescent="0.3">
      <c r="A25" s="37">
        <v>42</v>
      </c>
      <c r="B25" s="37">
        <v>43</v>
      </c>
      <c r="C25" s="39">
        <v>23</v>
      </c>
      <c r="D25" s="40" t="s">
        <v>190</v>
      </c>
    </row>
    <row r="26" spans="1:4" x14ac:dyDescent="0.3">
      <c r="A26" s="37">
        <v>44</v>
      </c>
      <c r="B26" s="37">
        <v>45</v>
      </c>
      <c r="C26" s="39">
        <v>24</v>
      </c>
      <c r="D26" s="40" t="s">
        <v>191</v>
      </c>
    </row>
    <row r="27" spans="1:4" x14ac:dyDescent="0.3">
      <c r="A27" s="37">
        <v>45</v>
      </c>
      <c r="B27" s="37">
        <v>46</v>
      </c>
      <c r="C27" s="42">
        <v>25</v>
      </c>
      <c r="D27" s="43" t="s">
        <v>192</v>
      </c>
    </row>
    <row r="28" spans="1:4" x14ac:dyDescent="0.3">
      <c r="A28" s="37">
        <v>46</v>
      </c>
      <c r="B28" s="37">
        <v>47</v>
      </c>
      <c r="C28" s="39">
        <v>26</v>
      </c>
      <c r="D28" s="40" t="s">
        <v>193</v>
      </c>
    </row>
    <row r="29" spans="1:4" x14ac:dyDescent="0.3">
      <c r="A29" s="37">
        <v>47</v>
      </c>
      <c r="B29" s="37">
        <v>52</v>
      </c>
      <c r="C29" s="39">
        <v>27</v>
      </c>
      <c r="D29" s="40" t="s">
        <v>194</v>
      </c>
    </row>
    <row r="30" spans="1:4" x14ac:dyDescent="0.3">
      <c r="A30" s="37">
        <v>52</v>
      </c>
      <c r="B30" s="37">
        <v>60</v>
      </c>
      <c r="C30" s="39">
        <v>28</v>
      </c>
      <c r="D30" s="40" t="s">
        <v>195</v>
      </c>
    </row>
    <row r="31" spans="1:4" x14ac:dyDescent="0.3">
      <c r="A31" s="37">
        <v>60</v>
      </c>
      <c r="B31" s="37">
        <v>61</v>
      </c>
      <c r="C31" s="39">
        <v>29</v>
      </c>
      <c r="D31" s="40" t="s">
        <v>196</v>
      </c>
    </row>
    <row r="32" spans="1:4" x14ac:dyDescent="0.3">
      <c r="A32" s="37">
        <v>61</v>
      </c>
      <c r="B32" s="37">
        <v>64</v>
      </c>
      <c r="C32" s="39">
        <v>30</v>
      </c>
      <c r="D32" s="40" t="s">
        <v>197</v>
      </c>
    </row>
    <row r="33" spans="1:5" x14ac:dyDescent="0.3">
      <c r="A33" s="37"/>
      <c r="B33" s="37"/>
      <c r="C33" s="39"/>
    </row>
    <row r="34" spans="1:5" x14ac:dyDescent="0.3">
      <c r="A34" s="37"/>
      <c r="B34" s="37"/>
      <c r="D34" s="38" t="s">
        <v>198</v>
      </c>
    </row>
    <row r="35" spans="1:5" x14ac:dyDescent="0.3">
      <c r="A35" s="37">
        <v>64</v>
      </c>
      <c r="B35" s="37">
        <v>65</v>
      </c>
      <c r="C35" s="39">
        <v>31</v>
      </c>
      <c r="D35" s="40" t="s">
        <v>199</v>
      </c>
    </row>
    <row r="36" spans="1:5" x14ac:dyDescent="0.3">
      <c r="A36" s="37">
        <v>65</v>
      </c>
      <c r="B36" s="37">
        <v>66</v>
      </c>
      <c r="C36" s="39">
        <v>32</v>
      </c>
      <c r="D36" s="40" t="s">
        <v>200</v>
      </c>
    </row>
    <row r="37" spans="1:5" x14ac:dyDescent="0.3">
      <c r="A37" s="37">
        <v>66</v>
      </c>
      <c r="B37" s="37">
        <v>70</v>
      </c>
      <c r="C37" s="39">
        <v>33</v>
      </c>
      <c r="D37" s="40" t="s">
        <v>201</v>
      </c>
    </row>
    <row r="38" spans="1:5" x14ac:dyDescent="0.3">
      <c r="A38" s="37">
        <v>70</v>
      </c>
      <c r="B38" s="37">
        <v>71</v>
      </c>
      <c r="C38" s="39">
        <v>34</v>
      </c>
      <c r="D38" s="40" t="s">
        <v>202</v>
      </c>
    </row>
    <row r="39" spans="1:5" x14ac:dyDescent="0.3">
      <c r="A39" s="37">
        <v>71</v>
      </c>
      <c r="B39" s="37">
        <v>73</v>
      </c>
      <c r="C39" s="39">
        <v>35</v>
      </c>
      <c r="D39" s="40" t="s">
        <v>203</v>
      </c>
    </row>
    <row r="40" spans="1:5" x14ac:dyDescent="0.3">
      <c r="A40" s="37">
        <v>73</v>
      </c>
      <c r="B40" s="37">
        <v>75</v>
      </c>
      <c r="C40" s="39">
        <v>36</v>
      </c>
      <c r="D40" s="40" t="s">
        <v>204</v>
      </c>
    </row>
    <row r="41" spans="1:5" x14ac:dyDescent="0.3">
      <c r="A41" s="37">
        <v>75</v>
      </c>
      <c r="B41" s="37">
        <v>77</v>
      </c>
      <c r="C41" s="39">
        <v>37</v>
      </c>
      <c r="D41" s="40" t="s">
        <v>205</v>
      </c>
    </row>
    <row r="42" spans="1:5" x14ac:dyDescent="0.3">
      <c r="A42" s="37">
        <v>77</v>
      </c>
      <c r="B42" s="37">
        <v>81</v>
      </c>
      <c r="C42" s="39">
        <v>38</v>
      </c>
      <c r="D42" s="40" t="s">
        <v>206</v>
      </c>
    </row>
    <row r="43" spans="1:5" x14ac:dyDescent="0.3">
      <c r="A43" s="37">
        <v>81</v>
      </c>
      <c r="B43" s="37">
        <v>88</v>
      </c>
      <c r="C43" s="39">
        <v>39</v>
      </c>
      <c r="D43" s="40" t="s">
        <v>207</v>
      </c>
    </row>
    <row r="44" spans="1:5" x14ac:dyDescent="0.3">
      <c r="A44" s="37">
        <v>88</v>
      </c>
      <c r="B44" s="37">
        <v>91</v>
      </c>
      <c r="C44" s="39">
        <v>40</v>
      </c>
      <c r="D44" s="40" t="s">
        <v>208</v>
      </c>
    </row>
    <row r="45" spans="1:5" x14ac:dyDescent="0.3">
      <c r="A45" s="37">
        <v>92</v>
      </c>
      <c r="B45" s="37">
        <v>94</v>
      </c>
      <c r="C45" s="39">
        <v>41</v>
      </c>
      <c r="D45" s="40" t="s">
        <v>209</v>
      </c>
      <c r="E45" s="26"/>
    </row>
    <row r="46" spans="1:5" x14ac:dyDescent="0.3">
      <c r="A46" s="37">
        <v>94</v>
      </c>
      <c r="B46" s="37">
        <v>95</v>
      </c>
      <c r="C46" s="39">
        <v>42</v>
      </c>
      <c r="D46" s="40" t="s">
        <v>210</v>
      </c>
    </row>
    <row r="47" spans="1:5" x14ac:dyDescent="0.3">
      <c r="A47" s="37">
        <v>95</v>
      </c>
      <c r="B47" s="37">
        <v>95</v>
      </c>
      <c r="C47" s="39">
        <v>43</v>
      </c>
      <c r="D47" s="40" t="s">
        <v>211</v>
      </c>
    </row>
    <row r="48" spans="1:5" x14ac:dyDescent="0.3">
      <c r="A48" s="37">
        <v>95</v>
      </c>
      <c r="B48" s="37">
        <v>98</v>
      </c>
      <c r="C48" s="39">
        <v>44</v>
      </c>
      <c r="D48" s="40" t="s">
        <v>212</v>
      </c>
    </row>
    <row r="49" spans="1:4" x14ac:dyDescent="0.3">
      <c r="A49" s="37">
        <v>99</v>
      </c>
      <c r="B49" s="37">
        <v>102</v>
      </c>
      <c r="C49" s="39">
        <v>45</v>
      </c>
      <c r="D49" s="40" t="s">
        <v>213</v>
      </c>
    </row>
    <row r="50" spans="1:4" x14ac:dyDescent="0.3">
      <c r="A50" s="37">
        <v>102</v>
      </c>
      <c r="B50" s="37">
        <v>102</v>
      </c>
      <c r="C50" s="39">
        <v>46</v>
      </c>
      <c r="D50" s="40" t="s">
        <v>214</v>
      </c>
    </row>
    <row r="51" spans="1:4" x14ac:dyDescent="0.3">
      <c r="A51" s="37">
        <v>102</v>
      </c>
      <c r="B51" s="37">
        <v>103</v>
      </c>
      <c r="C51" s="39">
        <v>47</v>
      </c>
      <c r="D51" s="40" t="s">
        <v>215</v>
      </c>
    </row>
    <row r="52" spans="1:4" x14ac:dyDescent="0.3">
      <c r="A52" s="37">
        <v>103</v>
      </c>
      <c r="B52" s="37">
        <v>106</v>
      </c>
      <c r="C52" s="39">
        <v>48</v>
      </c>
      <c r="D52" s="40" t="s">
        <v>216</v>
      </c>
    </row>
    <row r="53" spans="1:4" x14ac:dyDescent="0.3">
      <c r="A53" s="37">
        <v>106</v>
      </c>
      <c r="B53" s="37">
        <v>107</v>
      </c>
      <c r="C53" s="39">
        <v>49</v>
      </c>
      <c r="D53" s="40" t="s">
        <v>217</v>
      </c>
    </row>
    <row r="54" spans="1:4" x14ac:dyDescent="0.3">
      <c r="A54" s="37">
        <v>107</v>
      </c>
      <c r="B54" s="37">
        <v>109</v>
      </c>
      <c r="C54" s="39">
        <v>50</v>
      </c>
      <c r="D54" s="40" t="s">
        <v>218</v>
      </c>
    </row>
    <row r="55" spans="1:4" x14ac:dyDescent="0.3">
      <c r="A55" s="37">
        <v>109</v>
      </c>
      <c r="B55" s="37">
        <v>110</v>
      </c>
      <c r="C55" s="39">
        <v>51</v>
      </c>
      <c r="D55" s="40" t="s">
        <v>219</v>
      </c>
    </row>
    <row r="56" spans="1:4" x14ac:dyDescent="0.3">
      <c r="A56" s="37">
        <v>110</v>
      </c>
      <c r="B56" s="37">
        <v>113</v>
      </c>
      <c r="C56" s="39">
        <v>52</v>
      </c>
      <c r="D56" s="40" t="s">
        <v>220</v>
      </c>
    </row>
    <row r="57" spans="1:4" x14ac:dyDescent="0.3">
      <c r="A57" s="37"/>
      <c r="B57" s="37"/>
      <c r="C57" s="39"/>
    </row>
    <row r="58" spans="1:4" x14ac:dyDescent="0.3">
      <c r="A58" s="44">
        <v>114</v>
      </c>
      <c r="B58" s="44">
        <v>115</v>
      </c>
      <c r="C58" s="45"/>
      <c r="D58" s="29" t="s">
        <v>221</v>
      </c>
    </row>
    <row r="59" spans="1:4" x14ac:dyDescent="0.3">
      <c r="A59" s="37">
        <v>115</v>
      </c>
      <c r="B59" s="37"/>
      <c r="C59" s="39"/>
      <c r="D59" s="29" t="s">
        <v>222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C7F85-38E8-4836-8E9C-762176041425}">
  <dimension ref="A1:U124"/>
  <sheetViews>
    <sheetView topLeftCell="A12" zoomScaleNormal="100" workbookViewId="0">
      <selection activeCell="K1" sqref="K1"/>
    </sheetView>
  </sheetViews>
  <sheetFormatPr defaultRowHeight="14.4" x14ac:dyDescent="0.3"/>
  <cols>
    <col min="1" max="4" width="5.6640625" customWidth="1"/>
    <col min="10" max="10" width="7.6640625" customWidth="1"/>
    <col min="11" max="11" width="40.44140625" style="19" customWidth="1"/>
    <col min="12" max="12" width="13.109375" style="19" customWidth="1"/>
    <col min="13" max="13" width="11.6640625" style="19" customWidth="1"/>
    <col min="14" max="20" width="9.109375" style="20"/>
    <col min="21" max="21" width="9.109375" style="15"/>
  </cols>
  <sheetData>
    <row r="1" spans="1:21" ht="18" x14ac:dyDescent="0.35">
      <c r="A1" s="1" t="s">
        <v>2</v>
      </c>
    </row>
    <row r="2" spans="1:21" ht="18" x14ac:dyDescent="0.35">
      <c r="A2" s="1" t="s">
        <v>3</v>
      </c>
    </row>
    <row r="3" spans="1:21" ht="9.9" customHeight="1" x14ac:dyDescent="0.35">
      <c r="A3" s="1"/>
    </row>
    <row r="4" spans="1:21" x14ac:dyDescent="0.3">
      <c r="A4" s="6" t="s">
        <v>10</v>
      </c>
      <c r="B4" s="6" t="s">
        <v>11</v>
      </c>
      <c r="C4" s="6" t="s">
        <v>12</v>
      </c>
      <c r="D4" s="6" t="s">
        <v>13</v>
      </c>
    </row>
    <row r="5" spans="1:21" s="5" customFormat="1" ht="16.350000000000001" customHeight="1" x14ac:dyDescent="0.3">
      <c r="A5" s="7" t="s">
        <v>9</v>
      </c>
      <c r="B5" s="7" t="s">
        <v>9</v>
      </c>
      <c r="C5" s="7" t="s">
        <v>9</v>
      </c>
      <c r="D5" s="7" t="s">
        <v>9</v>
      </c>
      <c r="E5" s="4" t="s">
        <v>14</v>
      </c>
      <c r="K5" s="16" t="s">
        <v>1412</v>
      </c>
      <c r="L5" s="279" t="s">
        <v>1411</v>
      </c>
      <c r="M5" s="279"/>
      <c r="N5" s="279"/>
      <c r="O5" s="279"/>
      <c r="P5" s="279"/>
      <c r="Q5" s="17"/>
      <c r="R5" s="17"/>
      <c r="S5" s="17"/>
      <c r="T5" s="17"/>
      <c r="U5" s="17"/>
    </row>
    <row r="6" spans="1:21" ht="16.350000000000001" customHeight="1" x14ac:dyDescent="0.3">
      <c r="A6" s="2">
        <v>8</v>
      </c>
      <c r="B6" s="2"/>
      <c r="C6" s="2"/>
      <c r="D6" s="2"/>
      <c r="K6" s="22" t="s">
        <v>1408</v>
      </c>
      <c r="L6" s="59" t="s">
        <v>1409</v>
      </c>
      <c r="M6" s="59" t="s">
        <v>1410</v>
      </c>
    </row>
    <row r="7" spans="1:21" ht="16.350000000000001" customHeight="1" x14ac:dyDescent="0.3">
      <c r="A7" s="2">
        <v>20</v>
      </c>
      <c r="B7" s="2">
        <v>26</v>
      </c>
      <c r="C7" s="2"/>
      <c r="D7" s="2"/>
      <c r="K7" s="22" t="s">
        <v>31</v>
      </c>
      <c r="L7" s="59"/>
      <c r="M7" s="59"/>
    </row>
    <row r="8" spans="1:21" ht="16.350000000000001" customHeight="1" x14ac:dyDescent="0.3">
      <c r="A8" s="2">
        <v>20</v>
      </c>
      <c r="B8" s="2">
        <v>27</v>
      </c>
      <c r="C8" s="2"/>
      <c r="D8" s="2"/>
      <c r="K8" s="23" t="s">
        <v>32</v>
      </c>
      <c r="L8" s="23"/>
      <c r="M8" s="23"/>
    </row>
    <row r="9" spans="1:21" ht="16.350000000000001" customHeight="1" x14ac:dyDescent="0.3">
      <c r="A9" s="2">
        <v>24</v>
      </c>
      <c r="B9" s="2">
        <v>27</v>
      </c>
      <c r="C9" s="2">
        <v>44</v>
      </c>
      <c r="D9" s="2"/>
      <c r="K9" s="22" t="s">
        <v>38</v>
      </c>
      <c r="L9" s="22"/>
      <c r="M9" s="22"/>
    </row>
    <row r="10" spans="1:21" ht="16.350000000000001" customHeight="1" x14ac:dyDescent="0.3">
      <c r="A10" s="2">
        <v>39</v>
      </c>
      <c r="B10" s="2"/>
      <c r="C10" s="2"/>
      <c r="D10" s="2"/>
      <c r="K10" s="23" t="s">
        <v>100</v>
      </c>
      <c r="L10" s="23"/>
      <c r="M10" s="23"/>
    </row>
    <row r="11" spans="1:21" ht="16.350000000000001" customHeight="1" x14ac:dyDescent="0.3">
      <c r="A11" s="2">
        <v>24</v>
      </c>
      <c r="B11" s="2">
        <v>27</v>
      </c>
      <c r="C11" s="2"/>
      <c r="D11" s="2"/>
      <c r="K11" s="22" t="s">
        <v>43</v>
      </c>
      <c r="L11" s="22"/>
      <c r="M11" s="22"/>
    </row>
    <row r="12" spans="1:21" ht="16.350000000000001" customHeight="1" x14ac:dyDescent="0.3">
      <c r="A12" s="2">
        <v>20</v>
      </c>
      <c r="B12" s="2"/>
      <c r="C12" s="2"/>
      <c r="D12" s="2"/>
      <c r="K12" s="24" t="s">
        <v>28</v>
      </c>
      <c r="L12" s="24"/>
      <c r="M12" s="24"/>
    </row>
    <row r="13" spans="1:21" ht="16.350000000000001" customHeight="1" x14ac:dyDescent="0.3">
      <c r="A13" s="2">
        <v>20</v>
      </c>
      <c r="B13" s="2"/>
      <c r="C13" s="2"/>
      <c r="D13" s="2"/>
      <c r="K13" s="24" t="s">
        <v>29</v>
      </c>
      <c r="L13" s="24"/>
      <c r="M13" s="24"/>
    </row>
    <row r="14" spans="1:21" ht="16.350000000000001" customHeight="1" x14ac:dyDescent="0.3">
      <c r="A14" s="2">
        <v>28</v>
      </c>
      <c r="B14" s="2"/>
      <c r="C14" s="2"/>
      <c r="D14" s="2"/>
      <c r="K14" s="22" t="s">
        <v>51</v>
      </c>
      <c r="L14" s="22"/>
      <c r="M14" s="22"/>
    </row>
    <row r="15" spans="1:21" ht="16.350000000000001" customHeight="1" x14ac:dyDescent="0.3">
      <c r="A15" s="2">
        <v>45</v>
      </c>
      <c r="B15" s="2"/>
      <c r="C15" s="2"/>
      <c r="D15" s="2"/>
      <c r="K15" s="22" t="s">
        <v>81</v>
      </c>
      <c r="L15" s="22"/>
      <c r="M15" s="22"/>
    </row>
    <row r="16" spans="1:21" ht="16.350000000000001" customHeight="1" x14ac:dyDescent="0.3">
      <c r="A16" s="2">
        <v>24</v>
      </c>
      <c r="B16" s="2">
        <v>28</v>
      </c>
      <c r="C16" s="2"/>
      <c r="D16" s="2"/>
      <c r="K16" s="22" t="s">
        <v>45</v>
      </c>
      <c r="L16" s="22"/>
      <c r="M16" s="22"/>
      <c r="U16" s="18"/>
    </row>
    <row r="17" spans="1:15" ht="16.350000000000001" customHeight="1" x14ac:dyDescent="0.3">
      <c r="A17" s="2">
        <v>34</v>
      </c>
      <c r="B17" s="2"/>
      <c r="C17" s="2"/>
      <c r="D17" s="2"/>
      <c r="K17" s="22" t="s">
        <v>64</v>
      </c>
      <c r="L17" s="22"/>
      <c r="M17" s="22"/>
    </row>
    <row r="18" spans="1:15" ht="16.350000000000001" customHeight="1" x14ac:dyDescent="0.3">
      <c r="A18" s="2">
        <v>5</v>
      </c>
      <c r="B18" s="2"/>
      <c r="C18" s="2"/>
      <c r="D18" s="2"/>
      <c r="K18" s="24" t="s">
        <v>16</v>
      </c>
      <c r="L18" s="24"/>
      <c r="M18" s="24"/>
    </row>
    <row r="19" spans="1:15" ht="16.350000000000001" customHeight="1" x14ac:dyDescent="0.3">
      <c r="A19" s="2">
        <v>45</v>
      </c>
      <c r="B19" s="2"/>
      <c r="C19" s="2"/>
      <c r="D19" s="2"/>
      <c r="K19" s="22" t="s">
        <v>76</v>
      </c>
      <c r="L19" s="22"/>
      <c r="M19" s="22"/>
    </row>
    <row r="20" spans="1:15" ht="16.350000000000001" customHeight="1" x14ac:dyDescent="0.3">
      <c r="A20" s="2">
        <v>45</v>
      </c>
      <c r="B20" s="2"/>
      <c r="C20" s="2"/>
      <c r="D20" s="2"/>
      <c r="K20" s="23" t="s">
        <v>77</v>
      </c>
      <c r="L20" s="23"/>
      <c r="M20" s="23"/>
    </row>
    <row r="21" spans="1:15" ht="16.350000000000001" customHeight="1" x14ac:dyDescent="0.3">
      <c r="A21" s="2">
        <v>11</v>
      </c>
      <c r="B21" s="2"/>
      <c r="C21" s="2"/>
      <c r="D21" s="2"/>
      <c r="K21" s="21" t="s">
        <v>161</v>
      </c>
      <c r="L21" s="21"/>
      <c r="M21" s="21"/>
      <c r="N21" s="25"/>
      <c r="O21" s="25"/>
    </row>
    <row r="22" spans="1:15" ht="16.350000000000001" customHeight="1" x14ac:dyDescent="0.3">
      <c r="A22" s="2">
        <v>60</v>
      </c>
      <c r="B22" s="2"/>
      <c r="C22" s="2"/>
      <c r="D22" s="2"/>
      <c r="K22" s="22" t="s">
        <v>99</v>
      </c>
      <c r="L22" s="22"/>
      <c r="M22" s="22"/>
    </row>
    <row r="23" spans="1:15" ht="16.350000000000001" customHeight="1" x14ac:dyDescent="0.3">
      <c r="A23" s="2">
        <v>20</v>
      </c>
      <c r="B23" s="2"/>
      <c r="C23" s="2"/>
      <c r="D23" s="2"/>
      <c r="K23" s="22" t="s">
        <v>34</v>
      </c>
      <c r="L23" s="22"/>
      <c r="M23" s="22"/>
    </row>
    <row r="24" spans="1:15" ht="16.350000000000001" customHeight="1" x14ac:dyDescent="0.3">
      <c r="A24" s="2">
        <v>18</v>
      </c>
      <c r="B24" s="2"/>
      <c r="C24" s="2"/>
      <c r="D24" s="2"/>
      <c r="K24" s="24" t="s">
        <v>27</v>
      </c>
      <c r="L24" s="24"/>
      <c r="M24" s="24"/>
    </row>
    <row r="25" spans="1:15" ht="16.350000000000001" customHeight="1" x14ac:dyDescent="0.3">
      <c r="A25" s="2">
        <v>18</v>
      </c>
      <c r="B25" s="2"/>
      <c r="C25" s="2"/>
      <c r="D25" s="2"/>
      <c r="K25" s="24" t="s">
        <v>24</v>
      </c>
      <c r="L25" s="24"/>
      <c r="M25" s="24"/>
    </row>
    <row r="26" spans="1:15" ht="16.350000000000001" customHeight="1" x14ac:dyDescent="0.3">
      <c r="A26" s="2">
        <v>2</v>
      </c>
      <c r="B26" s="2"/>
      <c r="C26" s="2"/>
      <c r="D26" s="2"/>
      <c r="K26" s="24" t="s">
        <v>5</v>
      </c>
      <c r="L26" s="24"/>
      <c r="M26" s="24"/>
    </row>
    <row r="27" spans="1:15" ht="16.350000000000001" customHeight="1" x14ac:dyDescent="0.3">
      <c r="A27" s="2">
        <v>46</v>
      </c>
      <c r="B27" s="2"/>
      <c r="C27" s="2"/>
      <c r="D27" s="2"/>
      <c r="K27" s="23" t="s">
        <v>84</v>
      </c>
      <c r="L27" s="23"/>
      <c r="M27" s="23"/>
    </row>
    <row r="28" spans="1:15" ht="16.350000000000001" customHeight="1" x14ac:dyDescent="0.3">
      <c r="A28" s="2">
        <v>5</v>
      </c>
      <c r="B28" s="2"/>
      <c r="C28" s="2"/>
      <c r="D28" s="2"/>
      <c r="K28" s="24" t="s">
        <v>17</v>
      </c>
      <c r="L28" s="24"/>
      <c r="M28" s="24"/>
      <c r="O28" s="22"/>
    </row>
    <row r="29" spans="1:15" ht="16.350000000000001" customHeight="1" x14ac:dyDescent="0.3">
      <c r="A29" s="2">
        <v>45</v>
      </c>
      <c r="B29" s="2"/>
      <c r="C29" s="2"/>
      <c r="D29" s="2"/>
      <c r="K29" s="23" t="s">
        <v>82</v>
      </c>
      <c r="L29" s="23"/>
      <c r="M29" s="23"/>
    </row>
    <row r="30" spans="1:15" ht="16.350000000000001" customHeight="1" x14ac:dyDescent="0.3">
      <c r="A30" s="2">
        <v>6</v>
      </c>
      <c r="B30" s="2">
        <v>26</v>
      </c>
      <c r="C30" s="2">
        <v>29</v>
      </c>
      <c r="D30" s="2"/>
      <c r="K30" s="24" t="s">
        <v>373</v>
      </c>
      <c r="L30" s="24"/>
      <c r="M30" s="23" t="s">
        <v>311</v>
      </c>
    </row>
    <row r="31" spans="1:15" ht="16.350000000000001" customHeight="1" x14ac:dyDescent="0.3">
      <c r="A31" s="2">
        <v>45</v>
      </c>
      <c r="B31" s="2"/>
      <c r="C31" s="2"/>
      <c r="D31" s="2"/>
      <c r="K31" s="23" t="s">
        <v>83</v>
      </c>
      <c r="L31" s="23"/>
      <c r="M31" s="23"/>
    </row>
    <row r="32" spans="1:15" ht="16.350000000000001" customHeight="1" x14ac:dyDescent="0.3">
      <c r="A32" s="2">
        <v>24</v>
      </c>
      <c r="B32" s="2">
        <v>26</v>
      </c>
      <c r="C32" s="2">
        <v>27</v>
      </c>
      <c r="D32" s="2"/>
      <c r="K32" s="22" t="s">
        <v>44</v>
      </c>
      <c r="L32" s="22"/>
      <c r="M32" s="22"/>
    </row>
    <row r="33" spans="1:14" ht="16.350000000000001" customHeight="1" x14ac:dyDescent="0.3">
      <c r="A33" s="2">
        <v>30</v>
      </c>
      <c r="B33" s="2"/>
      <c r="C33" s="2"/>
      <c r="D33" s="2"/>
      <c r="K33" s="23" t="s">
        <v>60</v>
      </c>
      <c r="L33" s="23"/>
      <c r="M33" s="23"/>
    </row>
    <row r="34" spans="1:14" ht="16.350000000000001" customHeight="1" x14ac:dyDescent="0.3">
      <c r="A34" s="2">
        <v>30</v>
      </c>
      <c r="B34" s="2">
        <v>37</v>
      </c>
      <c r="C34" s="2"/>
      <c r="D34" s="2"/>
      <c r="K34" s="23" t="s">
        <v>61</v>
      </c>
      <c r="L34" s="23"/>
      <c r="M34" s="23"/>
    </row>
    <row r="35" spans="1:14" ht="16.350000000000001" customHeight="1" x14ac:dyDescent="0.3">
      <c r="A35" s="2">
        <v>33</v>
      </c>
      <c r="B35" s="2"/>
      <c r="C35" s="2"/>
      <c r="D35" s="2"/>
      <c r="K35" s="22" t="s">
        <v>63</v>
      </c>
      <c r="L35" s="22"/>
      <c r="M35" s="22"/>
    </row>
    <row r="36" spans="1:14" ht="16.350000000000001" customHeight="1" x14ac:dyDescent="0.3">
      <c r="A36" s="2">
        <v>26</v>
      </c>
      <c r="B36" s="2">
        <v>27</v>
      </c>
      <c r="C36" s="2">
        <v>40</v>
      </c>
      <c r="D36" s="2"/>
      <c r="K36" s="22" t="s">
        <v>47</v>
      </c>
      <c r="L36" s="22"/>
      <c r="M36" s="22"/>
    </row>
    <row r="37" spans="1:14" ht="16.350000000000001" customHeight="1" x14ac:dyDescent="0.3">
      <c r="A37" s="2">
        <v>37</v>
      </c>
      <c r="B37" s="2">
        <v>40</v>
      </c>
      <c r="C37" s="2"/>
      <c r="D37" s="2"/>
      <c r="K37" s="22" t="s">
        <v>66</v>
      </c>
      <c r="L37" s="22"/>
      <c r="M37" s="22"/>
    </row>
    <row r="38" spans="1:14" ht="16.350000000000001" customHeight="1" x14ac:dyDescent="0.3">
      <c r="A38" s="2">
        <v>26</v>
      </c>
      <c r="B38" s="2">
        <v>27</v>
      </c>
      <c r="C38" s="2">
        <v>40</v>
      </c>
      <c r="D38" s="2">
        <v>41</v>
      </c>
      <c r="K38" s="22" t="s">
        <v>48</v>
      </c>
      <c r="L38" s="22"/>
      <c r="M38" s="22"/>
    </row>
    <row r="39" spans="1:14" ht="16.350000000000001" customHeight="1" x14ac:dyDescent="0.3">
      <c r="A39" s="2">
        <v>3</v>
      </c>
      <c r="B39" s="2">
        <v>39</v>
      </c>
      <c r="C39" s="2"/>
      <c r="D39" s="2"/>
      <c r="K39" s="24" t="s">
        <v>7</v>
      </c>
      <c r="L39" s="22" t="s">
        <v>67</v>
      </c>
    </row>
    <row r="40" spans="1:14" ht="16.350000000000001" customHeight="1" x14ac:dyDescent="0.3">
      <c r="A40" s="2">
        <v>4</v>
      </c>
      <c r="B40" s="2">
        <v>17</v>
      </c>
      <c r="C40" s="2">
        <v>29</v>
      </c>
      <c r="D40" s="2">
        <v>36</v>
      </c>
      <c r="K40" s="24" t="s">
        <v>8</v>
      </c>
      <c r="L40" s="22" t="s">
        <v>23</v>
      </c>
    </row>
    <row r="41" spans="1:14" ht="16.350000000000001" customHeight="1" x14ac:dyDescent="0.3">
      <c r="A41" s="2">
        <v>29</v>
      </c>
      <c r="B41" s="2"/>
      <c r="C41" s="2"/>
      <c r="D41" s="2"/>
      <c r="K41" s="22" t="s">
        <v>57</v>
      </c>
      <c r="L41" s="22"/>
      <c r="M41" s="20"/>
      <c r="N41" s="52" t="s">
        <v>56</v>
      </c>
    </row>
    <row r="42" spans="1:14" ht="16.350000000000001" customHeight="1" x14ac:dyDescent="0.3">
      <c r="A42" s="2">
        <v>9</v>
      </c>
      <c r="B42" s="2">
        <v>28</v>
      </c>
      <c r="C42" s="2"/>
      <c r="D42" s="2"/>
      <c r="K42" s="24" t="s">
        <v>20</v>
      </c>
      <c r="L42" s="24"/>
      <c r="M42" s="24"/>
    </row>
    <row r="43" spans="1:14" ht="16.350000000000001" customHeight="1" x14ac:dyDescent="0.3">
      <c r="A43" s="2">
        <v>29</v>
      </c>
      <c r="B43" s="2"/>
      <c r="C43" s="2"/>
      <c r="D43" s="2"/>
      <c r="K43" s="22" t="s">
        <v>55</v>
      </c>
      <c r="L43" s="22"/>
      <c r="M43" s="22"/>
    </row>
    <row r="44" spans="1:14" ht="16.350000000000001" customHeight="1" x14ac:dyDescent="0.3">
      <c r="A44" s="2">
        <v>5</v>
      </c>
      <c r="B44" s="2">
        <v>25</v>
      </c>
      <c r="C44" s="2"/>
      <c r="D44" s="2"/>
      <c r="K44" s="24" t="s">
        <v>18</v>
      </c>
      <c r="L44" s="24"/>
      <c r="M44" s="22" t="s">
        <v>46</v>
      </c>
    </row>
    <row r="45" spans="1:14" ht="16.350000000000001" customHeight="1" x14ac:dyDescent="0.3">
      <c r="A45" s="2">
        <v>11</v>
      </c>
      <c r="B45" s="2">
        <v>20</v>
      </c>
      <c r="C45" s="2">
        <v>27</v>
      </c>
      <c r="D45" s="2"/>
      <c r="K45" s="23" t="s">
        <v>33</v>
      </c>
      <c r="M45" s="24" t="s">
        <v>21</v>
      </c>
    </row>
    <row r="46" spans="1:14" ht="16.350000000000001" customHeight="1" x14ac:dyDescent="0.3">
      <c r="A46" s="2">
        <v>29</v>
      </c>
      <c r="B46" s="2"/>
      <c r="C46" s="2"/>
      <c r="D46" s="2"/>
      <c r="K46" s="22" t="s">
        <v>52</v>
      </c>
      <c r="L46" s="22"/>
      <c r="M46" s="22"/>
    </row>
    <row r="47" spans="1:14" ht="16.350000000000001" customHeight="1" x14ac:dyDescent="0.3">
      <c r="A47" s="2">
        <v>29</v>
      </c>
      <c r="B47" s="2"/>
      <c r="C47" s="2"/>
      <c r="D47" s="2"/>
      <c r="K47" s="22" t="s">
        <v>53</v>
      </c>
      <c r="L47" s="22"/>
      <c r="M47" s="22"/>
    </row>
    <row r="48" spans="1:14" ht="16.350000000000001" customHeight="1" x14ac:dyDescent="0.3">
      <c r="A48" s="2">
        <v>29</v>
      </c>
      <c r="B48" s="2"/>
      <c r="C48" s="2"/>
      <c r="D48" s="2"/>
      <c r="K48" s="22" t="s">
        <v>54</v>
      </c>
      <c r="L48" s="22"/>
      <c r="M48" s="22"/>
    </row>
    <row r="49" spans="1:18" ht="16.350000000000001" customHeight="1" x14ac:dyDescent="0.3">
      <c r="A49" s="2">
        <v>20</v>
      </c>
      <c r="B49" s="2">
        <v>21</v>
      </c>
      <c r="C49" s="2"/>
      <c r="D49" s="2"/>
      <c r="K49" s="22" t="s">
        <v>36</v>
      </c>
      <c r="L49" s="24">
        <v>2021</v>
      </c>
    </row>
    <row r="50" spans="1:18" ht="16.350000000000001" customHeight="1" x14ac:dyDescent="0.3">
      <c r="A50" s="2">
        <v>20</v>
      </c>
      <c r="B50" s="2">
        <v>21</v>
      </c>
      <c r="C50" s="2"/>
      <c r="D50" s="2"/>
      <c r="K50" s="22" t="s">
        <v>37</v>
      </c>
      <c r="L50" s="24">
        <v>2022</v>
      </c>
    </row>
    <row r="51" spans="1:18" ht="16.350000000000001" customHeight="1" x14ac:dyDescent="0.3">
      <c r="A51" s="2">
        <v>20</v>
      </c>
      <c r="B51" s="2">
        <v>21</v>
      </c>
      <c r="C51" s="2"/>
      <c r="D51" s="2"/>
      <c r="K51" s="22" t="s">
        <v>35</v>
      </c>
      <c r="L51" s="24">
        <v>2020</v>
      </c>
      <c r="R51" s="23"/>
    </row>
    <row r="52" spans="1:18" ht="16.350000000000001" customHeight="1" x14ac:dyDescent="0.3">
      <c r="A52" s="2">
        <v>19</v>
      </c>
      <c r="B52" s="2">
        <v>39</v>
      </c>
      <c r="C52" s="2"/>
      <c r="D52" s="2"/>
      <c r="K52" s="24" t="s">
        <v>101</v>
      </c>
      <c r="L52" s="24"/>
      <c r="M52" s="23" t="s">
        <v>313</v>
      </c>
      <c r="O52" s="23"/>
    </row>
    <row r="53" spans="1:18" ht="16.350000000000001" customHeight="1" x14ac:dyDescent="0.3">
      <c r="A53" s="2">
        <v>55</v>
      </c>
      <c r="B53" s="2"/>
      <c r="C53" s="2"/>
      <c r="D53" s="2"/>
      <c r="K53" s="22" t="s">
        <v>95</v>
      </c>
      <c r="L53" s="22"/>
      <c r="M53" s="22"/>
    </row>
    <row r="54" spans="1:18" ht="16.350000000000001" customHeight="1" x14ac:dyDescent="0.3">
      <c r="A54" s="2">
        <v>55</v>
      </c>
      <c r="B54" s="2"/>
      <c r="C54" s="2"/>
      <c r="D54" s="2"/>
      <c r="K54" s="22" t="s">
        <v>96</v>
      </c>
      <c r="L54" s="22"/>
      <c r="M54" s="22"/>
    </row>
    <row r="55" spans="1:18" ht="16.350000000000001" customHeight="1" x14ac:dyDescent="0.3">
      <c r="A55" s="2">
        <v>55</v>
      </c>
      <c r="B55" s="2"/>
      <c r="C55" s="2"/>
      <c r="D55" s="2"/>
      <c r="K55" s="22" t="s">
        <v>97</v>
      </c>
      <c r="L55" s="22"/>
      <c r="M55" s="22"/>
    </row>
    <row r="56" spans="1:18" ht="16.350000000000001" customHeight="1" x14ac:dyDescent="0.3">
      <c r="A56" s="2">
        <v>39</v>
      </c>
      <c r="B56" s="2"/>
      <c r="C56" s="2"/>
      <c r="D56" s="2"/>
      <c r="K56" s="22" t="s">
        <v>69</v>
      </c>
      <c r="L56" s="22"/>
      <c r="M56" s="22"/>
    </row>
    <row r="57" spans="1:18" ht="16.350000000000001" customHeight="1" x14ac:dyDescent="0.3">
      <c r="A57" s="2">
        <v>39</v>
      </c>
      <c r="B57" s="2"/>
      <c r="C57" s="2"/>
      <c r="D57" s="2"/>
      <c r="K57" s="23" t="s">
        <v>70</v>
      </c>
      <c r="L57" s="23"/>
      <c r="M57" s="23"/>
    </row>
    <row r="58" spans="1:18" ht="16.350000000000001" customHeight="1" x14ac:dyDescent="0.3">
      <c r="A58" s="2">
        <v>39</v>
      </c>
      <c r="B58" s="2"/>
      <c r="C58" s="2"/>
      <c r="D58" s="2"/>
      <c r="K58" s="23" t="s">
        <v>68</v>
      </c>
      <c r="L58" s="23"/>
      <c r="M58" s="23"/>
    </row>
    <row r="59" spans="1:18" ht="16.350000000000001" customHeight="1" x14ac:dyDescent="0.3">
      <c r="A59" s="2">
        <v>39</v>
      </c>
      <c r="B59" s="2"/>
      <c r="C59" s="2"/>
      <c r="D59" s="2"/>
      <c r="K59" s="23" t="s">
        <v>71</v>
      </c>
      <c r="L59" s="23"/>
      <c r="M59" s="23"/>
    </row>
    <row r="60" spans="1:18" ht="16.350000000000001" customHeight="1" x14ac:dyDescent="0.3">
      <c r="A60" s="2">
        <v>45</v>
      </c>
      <c r="B60" s="2"/>
      <c r="C60" s="2"/>
      <c r="D60" s="2"/>
      <c r="K60" s="23" t="s">
        <v>80</v>
      </c>
      <c r="L60" s="23"/>
      <c r="M60" s="23"/>
    </row>
    <row r="61" spans="1:18" ht="16.350000000000001" customHeight="1" x14ac:dyDescent="0.3">
      <c r="A61" s="2">
        <v>40</v>
      </c>
      <c r="B61" s="2"/>
      <c r="C61" s="2"/>
      <c r="D61" s="2"/>
      <c r="K61" s="22" t="s">
        <v>73</v>
      </c>
      <c r="L61" s="22"/>
      <c r="M61" s="22"/>
    </row>
    <row r="62" spans="1:18" ht="16.350000000000001" customHeight="1" x14ac:dyDescent="0.3">
      <c r="A62" s="2">
        <v>27</v>
      </c>
      <c r="B62" s="2">
        <v>40</v>
      </c>
      <c r="C62" s="2"/>
      <c r="D62" s="2"/>
      <c r="K62" s="22" t="s">
        <v>49</v>
      </c>
      <c r="L62" s="22"/>
      <c r="M62" s="22"/>
    </row>
    <row r="63" spans="1:18" ht="16.350000000000001" customHeight="1" x14ac:dyDescent="0.3">
      <c r="A63" s="2">
        <v>27</v>
      </c>
      <c r="B63" s="2"/>
      <c r="C63" s="2"/>
      <c r="D63" s="2"/>
      <c r="K63" s="23" t="s">
        <v>50</v>
      </c>
      <c r="L63" s="23"/>
      <c r="M63" s="23"/>
    </row>
    <row r="64" spans="1:18" ht="16.350000000000001" customHeight="1" x14ac:dyDescent="0.3">
      <c r="A64" s="2">
        <v>18</v>
      </c>
      <c r="B64" s="2"/>
      <c r="C64" s="2"/>
      <c r="D64" s="2"/>
      <c r="K64" s="24" t="s">
        <v>25</v>
      </c>
      <c r="L64" s="24"/>
      <c r="M64" s="24"/>
    </row>
    <row r="65" spans="1:13" ht="16.350000000000001" customHeight="1" x14ac:dyDescent="0.3">
      <c r="A65" s="2">
        <v>30</v>
      </c>
      <c r="B65" s="2"/>
      <c r="C65" s="2"/>
      <c r="D65" s="2"/>
      <c r="K65" s="22" t="s">
        <v>58</v>
      </c>
      <c r="L65" s="22"/>
      <c r="M65" s="22"/>
    </row>
    <row r="66" spans="1:13" ht="16.350000000000001" customHeight="1" x14ac:dyDescent="0.3">
      <c r="A66" s="2">
        <v>30</v>
      </c>
      <c r="B66" s="2">
        <v>37</v>
      </c>
      <c r="C66" s="2"/>
      <c r="D66" s="2"/>
      <c r="K66" s="23" t="s">
        <v>59</v>
      </c>
      <c r="L66" s="23"/>
      <c r="M66" s="23"/>
    </row>
    <row r="67" spans="1:13" ht="16.350000000000001" customHeight="1" x14ac:dyDescent="0.3">
      <c r="A67" s="2">
        <v>46</v>
      </c>
      <c r="B67" s="2"/>
      <c r="C67" s="2"/>
      <c r="D67" s="2"/>
      <c r="K67" s="22" t="s">
        <v>85</v>
      </c>
      <c r="L67" s="22"/>
      <c r="M67" s="22"/>
    </row>
    <row r="68" spans="1:13" ht="16.350000000000001" customHeight="1" x14ac:dyDescent="0.3">
      <c r="A68" s="2">
        <v>46</v>
      </c>
      <c r="B68" s="2"/>
      <c r="C68" s="2"/>
      <c r="D68" s="2"/>
      <c r="K68" s="23" t="s">
        <v>86</v>
      </c>
      <c r="L68" s="23"/>
      <c r="M68" s="23"/>
    </row>
    <row r="69" spans="1:13" ht="16.350000000000001" customHeight="1" x14ac:dyDescent="0.3">
      <c r="A69" s="2">
        <v>47</v>
      </c>
      <c r="B69" s="2"/>
      <c r="C69" s="2"/>
      <c r="D69" s="2"/>
      <c r="K69" s="22" t="s">
        <v>91</v>
      </c>
      <c r="L69" s="22"/>
      <c r="M69" s="22"/>
    </row>
    <row r="70" spans="1:13" ht="16.350000000000001" customHeight="1" x14ac:dyDescent="0.3">
      <c r="A70" s="2">
        <v>47</v>
      </c>
      <c r="B70" s="2">
        <v>51</v>
      </c>
      <c r="C70" s="2">
        <v>52</v>
      </c>
      <c r="D70" s="2"/>
      <c r="K70" s="22" t="s">
        <v>92</v>
      </c>
      <c r="L70" s="22" t="s">
        <v>312</v>
      </c>
    </row>
    <row r="71" spans="1:13" ht="16.350000000000001" customHeight="1" x14ac:dyDescent="0.3">
      <c r="A71" s="2">
        <v>47</v>
      </c>
      <c r="B71" s="2"/>
      <c r="C71" s="2"/>
      <c r="D71" s="2"/>
      <c r="K71" s="22" t="s">
        <v>93</v>
      </c>
      <c r="L71" s="22"/>
      <c r="M71" s="20"/>
    </row>
    <row r="72" spans="1:13" ht="16.350000000000001" customHeight="1" x14ac:dyDescent="0.3">
      <c r="A72" s="2">
        <v>30</v>
      </c>
      <c r="B72" s="2">
        <v>51</v>
      </c>
      <c r="C72" s="2"/>
      <c r="D72" s="2"/>
      <c r="K72" s="22" t="s">
        <v>62</v>
      </c>
      <c r="L72" s="22" t="s">
        <v>94</v>
      </c>
    </row>
    <row r="73" spans="1:13" ht="16.350000000000001" customHeight="1" x14ac:dyDescent="0.3">
      <c r="A73" s="2">
        <v>45</v>
      </c>
      <c r="B73" s="2"/>
      <c r="C73" s="2"/>
      <c r="D73" s="2"/>
      <c r="K73" s="22" t="s">
        <v>78</v>
      </c>
      <c r="L73" s="22"/>
    </row>
    <row r="74" spans="1:13" ht="16.350000000000001" customHeight="1" x14ac:dyDescent="0.3">
      <c r="A74" s="2">
        <v>45</v>
      </c>
      <c r="B74" s="2"/>
      <c r="C74" s="2"/>
      <c r="D74" s="2"/>
      <c r="K74" s="22" t="s">
        <v>79</v>
      </c>
      <c r="L74" s="22"/>
    </row>
    <row r="75" spans="1:13" ht="16.350000000000001" customHeight="1" x14ac:dyDescent="0.3">
      <c r="A75" s="2">
        <v>14</v>
      </c>
      <c r="B75" s="2">
        <v>15</v>
      </c>
      <c r="C75" s="2">
        <v>39</v>
      </c>
      <c r="D75" s="2"/>
      <c r="K75" s="24" t="s">
        <v>22</v>
      </c>
      <c r="L75" s="22" t="s">
        <v>72</v>
      </c>
    </row>
    <row r="76" spans="1:13" ht="16.350000000000001" customHeight="1" x14ac:dyDescent="0.3">
      <c r="A76" s="2">
        <v>45</v>
      </c>
      <c r="B76" s="2"/>
      <c r="C76" s="2"/>
      <c r="D76" s="2"/>
      <c r="K76" s="22" t="s">
        <v>75</v>
      </c>
      <c r="L76" s="22"/>
      <c r="M76" s="22"/>
    </row>
    <row r="77" spans="1:13" ht="16.350000000000001" customHeight="1" x14ac:dyDescent="0.3">
      <c r="A77" s="2">
        <v>45</v>
      </c>
      <c r="B77" s="2"/>
      <c r="C77" s="2"/>
      <c r="D77" s="2"/>
      <c r="K77" s="22" t="s">
        <v>74</v>
      </c>
      <c r="L77" s="22"/>
      <c r="M77" s="22"/>
    </row>
    <row r="78" spans="1:13" ht="16.350000000000001" customHeight="1" x14ac:dyDescent="0.3">
      <c r="A78" s="2">
        <v>47</v>
      </c>
      <c r="B78" s="2"/>
      <c r="C78" s="2"/>
      <c r="D78" s="2"/>
      <c r="K78" s="22" t="s">
        <v>88</v>
      </c>
      <c r="L78" s="22"/>
      <c r="M78" s="22"/>
    </row>
    <row r="79" spans="1:13" ht="16.350000000000001" customHeight="1" x14ac:dyDescent="0.3">
      <c r="A79" s="2">
        <v>47</v>
      </c>
      <c r="B79" s="2"/>
      <c r="C79" s="2"/>
      <c r="D79" s="2"/>
      <c r="K79" s="22" t="s">
        <v>87</v>
      </c>
      <c r="L79" s="22"/>
      <c r="M79" s="22"/>
    </row>
    <row r="80" spans="1:13" ht="16.350000000000001" customHeight="1" x14ac:dyDescent="0.3">
      <c r="A80" s="2">
        <v>20</v>
      </c>
      <c r="B80" s="2">
        <v>26</v>
      </c>
      <c r="C80" s="2"/>
      <c r="D80" s="2"/>
      <c r="K80" s="23" t="s">
        <v>30</v>
      </c>
      <c r="L80" s="23"/>
      <c r="M80" s="23"/>
    </row>
    <row r="81" spans="1:13" ht="16.350000000000001" customHeight="1" x14ac:dyDescent="0.3">
      <c r="A81" s="2">
        <v>2</v>
      </c>
      <c r="B81" s="2"/>
      <c r="C81" s="2"/>
      <c r="D81" s="2"/>
      <c r="K81" s="24" t="s">
        <v>6</v>
      </c>
      <c r="L81" s="24"/>
      <c r="M81" s="24"/>
    </row>
    <row r="82" spans="1:13" ht="16.350000000000001" customHeight="1" x14ac:dyDescent="0.3">
      <c r="A82" s="2">
        <v>57</v>
      </c>
      <c r="B82" s="2"/>
      <c r="C82" s="2"/>
      <c r="D82" s="2"/>
      <c r="K82" s="22" t="s">
        <v>98</v>
      </c>
      <c r="L82" s="22"/>
      <c r="M82" s="22"/>
    </row>
    <row r="83" spans="1:13" ht="16.350000000000001" customHeight="1" x14ac:dyDescent="0.3">
      <c r="A83" s="2">
        <v>6</v>
      </c>
      <c r="B83" s="2">
        <v>29</v>
      </c>
      <c r="C83" s="2"/>
      <c r="D83" s="2"/>
      <c r="K83" s="24" t="s">
        <v>19</v>
      </c>
      <c r="L83" s="24"/>
      <c r="M83" s="24"/>
    </row>
    <row r="84" spans="1:13" ht="16.350000000000001" customHeight="1" x14ac:dyDescent="0.3">
      <c r="A84" s="2">
        <v>24</v>
      </c>
      <c r="B84" s="2"/>
      <c r="C84" s="2"/>
      <c r="D84" s="2"/>
      <c r="K84" s="23" t="s">
        <v>40</v>
      </c>
      <c r="L84" s="23"/>
      <c r="M84" s="23"/>
    </row>
    <row r="85" spans="1:13" ht="16.350000000000001" customHeight="1" x14ac:dyDescent="0.3">
      <c r="A85" s="2">
        <v>24</v>
      </c>
      <c r="B85" s="2"/>
      <c r="C85" s="2"/>
      <c r="D85" s="2"/>
      <c r="K85" s="23" t="s">
        <v>41</v>
      </c>
      <c r="L85" s="23"/>
      <c r="M85" s="23"/>
    </row>
    <row r="86" spans="1:13" ht="16.350000000000001" customHeight="1" x14ac:dyDescent="0.3">
      <c r="A86" s="2">
        <v>24</v>
      </c>
      <c r="B86" s="2"/>
      <c r="C86" s="2"/>
      <c r="D86" s="2"/>
      <c r="K86" s="23" t="s">
        <v>42</v>
      </c>
      <c r="L86" s="23"/>
      <c r="M86" s="23"/>
    </row>
    <row r="87" spans="1:13" ht="16.350000000000001" customHeight="1" x14ac:dyDescent="0.3">
      <c r="A87" s="2">
        <v>24</v>
      </c>
      <c r="B87" s="2"/>
      <c r="C87" s="2"/>
      <c r="D87" s="2"/>
      <c r="K87" s="23" t="s">
        <v>39</v>
      </c>
      <c r="L87" s="23"/>
      <c r="M87" s="23"/>
    </row>
    <row r="88" spans="1:13" ht="16.350000000000001" customHeight="1" x14ac:dyDescent="0.3">
      <c r="A88" s="2">
        <v>18</v>
      </c>
      <c r="B88" s="2"/>
      <c r="C88" s="2"/>
      <c r="D88" s="2"/>
      <c r="K88" s="24" t="s">
        <v>26</v>
      </c>
      <c r="L88" s="24"/>
      <c r="M88" s="24"/>
    </row>
    <row r="89" spans="1:13" ht="16.350000000000001" customHeight="1" x14ac:dyDescent="0.3">
      <c r="A89" s="2">
        <v>36</v>
      </c>
      <c r="B89" s="2"/>
      <c r="C89" s="2"/>
      <c r="D89" s="2"/>
      <c r="K89" s="22" t="s">
        <v>65</v>
      </c>
      <c r="L89" s="22"/>
      <c r="M89" s="22"/>
    </row>
    <row r="90" spans="1:13" ht="16.350000000000001" customHeight="1" x14ac:dyDescent="0.3">
      <c r="A90" s="2">
        <v>47</v>
      </c>
      <c r="B90" s="2"/>
      <c r="C90" s="2"/>
      <c r="D90" s="2"/>
      <c r="K90" s="23" t="s">
        <v>88</v>
      </c>
      <c r="L90" s="23"/>
      <c r="M90" s="23"/>
    </row>
    <row r="91" spans="1:13" ht="16.350000000000001" customHeight="1" x14ac:dyDescent="0.3">
      <c r="A91" s="2">
        <v>47</v>
      </c>
      <c r="B91" s="2"/>
      <c r="C91" s="2"/>
      <c r="D91" s="2"/>
      <c r="K91" s="23" t="s">
        <v>89</v>
      </c>
      <c r="L91" s="23"/>
      <c r="M91" s="23"/>
    </row>
    <row r="92" spans="1:13" ht="16.350000000000001" customHeight="1" x14ac:dyDescent="0.3">
      <c r="A92" s="2">
        <v>47</v>
      </c>
      <c r="B92" s="2"/>
      <c r="C92" s="2"/>
      <c r="D92" s="2"/>
      <c r="K92" s="23" t="s">
        <v>90</v>
      </c>
      <c r="L92" s="23"/>
      <c r="M92" s="23"/>
    </row>
    <row r="93" spans="1:13" ht="16.350000000000001" customHeight="1" x14ac:dyDescent="0.3">
      <c r="A93" s="2"/>
      <c r="B93" s="2"/>
      <c r="C93" s="2"/>
      <c r="D93" s="2"/>
    </row>
    <row r="95" spans="1:13" ht="16.350000000000001" customHeight="1" x14ac:dyDescent="0.3">
      <c r="A95" s="2"/>
      <c r="B95" s="2"/>
      <c r="C95" s="2"/>
      <c r="D95" s="2"/>
    </row>
    <row r="96" spans="1:13" ht="16.350000000000001" customHeight="1" x14ac:dyDescent="0.3">
      <c r="A96" s="2"/>
      <c r="B96" s="2"/>
      <c r="C96" s="2"/>
      <c r="D96" s="2"/>
    </row>
    <row r="97" spans="1:4" ht="16.350000000000001" customHeight="1" x14ac:dyDescent="0.3">
      <c r="A97" s="2"/>
      <c r="B97" s="2"/>
      <c r="C97" s="2"/>
      <c r="D97" s="2"/>
    </row>
    <row r="98" spans="1:4" ht="16.350000000000001" customHeight="1" x14ac:dyDescent="0.3">
      <c r="A98" s="2"/>
      <c r="B98" s="2"/>
      <c r="C98" s="2"/>
      <c r="D98" s="2"/>
    </row>
    <row r="99" spans="1:4" ht="16.350000000000001" customHeight="1" x14ac:dyDescent="0.3">
      <c r="A99" s="2"/>
      <c r="B99" s="2"/>
      <c r="C99" s="2"/>
      <c r="D99" s="2"/>
    </row>
    <row r="100" spans="1:4" ht="16.350000000000001" customHeight="1" x14ac:dyDescent="0.3">
      <c r="A100" s="2"/>
      <c r="B100" s="2">
        <f>92-5</f>
        <v>87</v>
      </c>
      <c r="C100" s="2" t="s">
        <v>309</v>
      </c>
      <c r="D100" s="2"/>
    </row>
    <row r="101" spans="1:4" ht="16.350000000000001" customHeight="1" x14ac:dyDescent="0.3">
      <c r="A101" s="2"/>
      <c r="B101" s="2"/>
      <c r="C101" s="2"/>
      <c r="D101" s="2"/>
    </row>
    <row r="102" spans="1:4" ht="16.350000000000001" customHeight="1" x14ac:dyDescent="0.3">
      <c r="A102" s="2"/>
      <c r="B102" s="2"/>
      <c r="C102" s="2"/>
      <c r="D102" s="2"/>
    </row>
    <row r="103" spans="1:4" ht="16.350000000000001" customHeight="1" x14ac:dyDescent="0.3">
      <c r="A103" s="2"/>
      <c r="B103" s="2"/>
      <c r="C103" s="2"/>
      <c r="D103" s="2"/>
    </row>
    <row r="104" spans="1:4" ht="16.350000000000001" customHeight="1" x14ac:dyDescent="0.3">
      <c r="A104" s="2"/>
      <c r="B104" s="2"/>
      <c r="C104" s="2"/>
      <c r="D104" s="2"/>
    </row>
    <row r="105" spans="1:4" ht="16.350000000000001" customHeight="1" x14ac:dyDescent="0.3">
      <c r="A105" s="2"/>
      <c r="B105" s="2"/>
      <c r="C105" s="2"/>
      <c r="D105" s="2"/>
    </row>
    <row r="106" spans="1:4" ht="16.350000000000001" customHeight="1" x14ac:dyDescent="0.3">
      <c r="A106" s="2"/>
      <c r="B106" s="2"/>
      <c r="C106" s="2"/>
      <c r="D106" s="2"/>
    </row>
    <row r="107" spans="1:4" ht="16.350000000000001" customHeight="1" x14ac:dyDescent="0.3">
      <c r="A107" s="2"/>
      <c r="B107" s="2"/>
      <c r="C107" s="2"/>
      <c r="D107" s="2"/>
    </row>
    <row r="108" spans="1:4" ht="16.350000000000001" customHeight="1" x14ac:dyDescent="0.3">
      <c r="A108" s="2"/>
      <c r="B108" s="2"/>
      <c r="C108" s="2"/>
      <c r="D108" s="2"/>
    </row>
    <row r="109" spans="1:4" x14ac:dyDescent="0.3">
      <c r="A109" s="2"/>
      <c r="B109" s="2"/>
      <c r="C109" s="2"/>
      <c r="D109" s="2"/>
    </row>
    <row r="110" spans="1:4" x14ac:dyDescent="0.3">
      <c r="A110" s="2"/>
      <c r="B110" s="2"/>
      <c r="C110" s="2"/>
      <c r="D110" s="2"/>
    </row>
    <row r="111" spans="1:4" x14ac:dyDescent="0.3">
      <c r="A111" s="2"/>
      <c r="B111" s="2"/>
      <c r="C111" s="2"/>
      <c r="D111" s="2"/>
    </row>
    <row r="112" spans="1:4" x14ac:dyDescent="0.3">
      <c r="A112" s="2"/>
      <c r="B112" s="2"/>
      <c r="C112" s="2"/>
      <c r="D112" s="2"/>
    </row>
    <row r="113" spans="1:4" x14ac:dyDescent="0.3">
      <c r="A113" s="2"/>
      <c r="B113" s="2"/>
      <c r="C113" s="2"/>
      <c r="D113" s="2"/>
    </row>
    <row r="114" spans="1:4" x14ac:dyDescent="0.3">
      <c r="A114" s="2"/>
      <c r="B114" s="2"/>
      <c r="C114" s="2"/>
      <c r="D114" s="2"/>
    </row>
    <row r="115" spans="1:4" x14ac:dyDescent="0.3">
      <c r="A115" s="2"/>
      <c r="B115" s="2"/>
      <c r="C115" s="2"/>
      <c r="D115" s="2"/>
    </row>
    <row r="116" spans="1:4" x14ac:dyDescent="0.3">
      <c r="A116" s="2"/>
      <c r="B116" s="2"/>
      <c r="C116" s="2"/>
      <c r="D116" s="2"/>
    </row>
    <row r="117" spans="1:4" x14ac:dyDescent="0.3">
      <c r="A117" s="2"/>
      <c r="B117" s="2"/>
      <c r="C117" s="2"/>
      <c r="D117" s="2"/>
    </row>
    <row r="118" spans="1:4" x14ac:dyDescent="0.3">
      <c r="A118" s="2"/>
      <c r="B118" s="2"/>
      <c r="C118" s="2"/>
      <c r="D118" s="2"/>
    </row>
    <row r="119" spans="1:4" x14ac:dyDescent="0.3">
      <c r="A119" s="2"/>
      <c r="B119" s="2"/>
      <c r="C119" s="2"/>
      <c r="D119" s="2"/>
    </row>
    <row r="120" spans="1:4" x14ac:dyDescent="0.3">
      <c r="A120" s="2"/>
      <c r="B120" s="2"/>
      <c r="C120" s="2"/>
      <c r="D120" s="2"/>
    </row>
    <row r="121" spans="1:4" x14ac:dyDescent="0.3">
      <c r="A121" s="2"/>
      <c r="B121" s="2"/>
      <c r="C121" s="2"/>
      <c r="D121" s="2"/>
    </row>
    <row r="122" spans="1:4" x14ac:dyDescent="0.3">
      <c r="A122" s="2"/>
      <c r="B122" s="2"/>
      <c r="C122" s="2"/>
      <c r="D122" s="2"/>
    </row>
    <row r="123" spans="1:4" x14ac:dyDescent="0.3">
      <c r="A123" s="2"/>
      <c r="B123" s="2"/>
      <c r="C123" s="2"/>
      <c r="D123" s="2"/>
    </row>
    <row r="124" spans="1:4" x14ac:dyDescent="0.3">
      <c r="A124" s="2"/>
      <c r="B124" s="2"/>
      <c r="C124" s="2"/>
      <c r="D124" s="2"/>
    </row>
  </sheetData>
  <mergeCells count="1">
    <mergeCell ref="L5:P5"/>
  </mergeCells>
  <hyperlinks>
    <hyperlink ref="K26" r:id="rId1" display="https://irp.cdn-website.com/39439f83/files/uploaded/Depo-McClure Hope M. - 830585 Final_full.pdf" xr:uid="{4985C6EE-F8DF-477B-BC6C-69ABCFF4B436}"/>
    <hyperlink ref="K81" r:id="rId2" display="https://irp.cdn-website.com/39439f83/files/uploaded/Saling%2C as Corp Rep%2C Charles - 790661 Final_full.pdf" xr:uid="{B1E94240-4649-4F25-A79E-EB6BFB8D6577}"/>
    <hyperlink ref="K39" r:id="rId3" display="https://irp.cdn-website.com/39439f83/files/uploaded/LB0-cert signatures Mass Appr Report 2018-2022-4472bc4f.PDF" xr:uid="{85588FB0-1FD7-427E-B882-ED07DB576DD1}"/>
    <hyperlink ref="K40" r:id="rId4" display="https://irp.cdn-website.com/39439f83/files/uploaded/LB4b-22b-25-PTC Chapter 23.01(b) highlighted.pdf" xr:uid="{1C9D3F47-FEFF-407F-8E2C-F9A204CE3992}"/>
    <hyperlink ref="K18" r:id="rId5" display="https://irp.cdn-website.com/39439f83/files/uploaded/copy of 2022 DCAD ICW.pdf" xr:uid="{0B45F1B4-75CC-4869-AB39-D2287C765854}"/>
    <hyperlink ref="K28" r:id="rId6" display="https://irp.cdn-website.com/39439f83/files/uploaded/G5-Tab L-Review DCAD 2022 ICW-larger font-more notes.pdf" xr:uid="{A965E51A-3E8E-45E0-83EC-35A882891EFF}"/>
    <hyperlink ref="K44" r:id="rId7" display="https://irp.cdn-website.com/39439f83/files/uploaded/LB10-PTC Chapter 23.01(e) highlighted-c46c2da8.pdf" xr:uid="{46AA5B64-884E-4CA1-B7AD-5825D9E8DCC5}"/>
    <hyperlink ref="K83" r:id="rId8" display="https://irp.cdn-website.com/39439f83/files/uploaded/Section 42.26 Texas Property Code -2021TabG.pdf" xr:uid="{54FEEFEC-4707-4B9F-84B2-1474578826B3}"/>
    <hyperlink ref="K30" r:id="rId9" display="https://irp.cdn-website.com/39439f83/files/uploaded/Graphic -6 Violates 23.01e-MSFM by Date thru 2023.pdf" xr:uid="{1C5C9398-E4E5-4C53-B1FD-175477D2E1C3}"/>
    <hyperlink ref="K42" r:id="rId10" display="https://irp.cdn-website.com/39439f83/files/uploaded/LB6b-13e-USPAP Mass Appr Stds 5-6-2dbff4de.pdf" xr:uid="{8F414DDF-2635-45FB-AEED-26FCE88B3C43}"/>
    <hyperlink ref="M45" r:id="rId11" display="https://irp.cdn-website.com/39439f83/files/uploaded/LB12--7 Sample 140 Analysis Summary-7f64cb9b.pdf" xr:uid="{3073A6E0-07EB-4EF5-A4AD-9C96C2235560}"/>
    <hyperlink ref="K75" r:id="rId12" display="https://www.dentoncad.com/wp-content/uploads/2023/09/Recording-081723.mp3" xr:uid="{1CC99659-51F9-4706-9067-6A060AAD6F12}"/>
    <hyperlink ref="L40" r:id="rId13" display="https://irp.cdn-website.com/39439f83/files/uploaded/LB4b-22b-25-PTC Chapter 23.01(b) highlighted.pdf" xr:uid="{EAB46E35-AAFB-4474-9D3E-CE2A480FC4D7}"/>
    <hyperlink ref="K25" r:id="rId14" display="https://irp.cdn-website.com/39439f83/files/uploaded/Deaf Smith CAD-MASS APPRAISAL and RATIO STUDY MANUAL and STANDARDS.pdf" xr:uid="{B80596B2-8EF7-4682-9ABF-C077A5A51425}"/>
    <hyperlink ref="K64" r:id="rId15" display="https://irp.cdn-website.com/39439f83/files/uploaded/NCSS Stat Software-Appraisal_Ratio_Studies.pdf" xr:uid="{44DC31BE-F1CC-4FFA-B243-F98F5799E2C1}"/>
    <hyperlink ref="K88" r:id="rId16" display="https://irp.cdn-website.com/39439f83/files/uploaded/State Comp-2021 Appraisal District Ratio Study.pdf" xr:uid="{BA6DC3AC-487B-4E68-8196-338F3EB29191}"/>
    <hyperlink ref="K24" r:id="rId17" display="https://irp.cdn-website.com/39439f83/files/uploaded/DCADs SC45 Income Analysis 2023.pdf" xr:uid="{535C1BE0-813E-4B24-8962-B9693CD25B42}"/>
    <hyperlink ref="K52" r:id="rId18" display="https://irp.cdn-website.com/39439f83/files/uploaded/LB33d-36f-38f-SB-2-Explanatory-Q-A-LR pdf notes-f890816f.pdf" xr:uid="{58833609-19ED-42BE-8693-4A44D96C3649}"/>
    <hyperlink ref="K12" r:id="rId19" display="https://www.dentoncad.com/wp-content/uploads/2023/09/Board-Recording-040623.mp3" xr:uid="{B80C53BA-CA11-46EC-80A5-0C82E50E8FA7}"/>
    <hyperlink ref="K13" r:id="rId20" display="https://www.dentoncad.com/wp-content/uploads/2023/09/BOD15Jun23.mp3" xr:uid="{AB366EB8-1299-4E03-9275-887BB0EC7C82}"/>
    <hyperlink ref="L50" r:id="rId21" display="https://irp.cdn-website.com/39439f83/files/uploaded/LB20c-39g-2022 Annual Report-39183edf.pdf" xr:uid="{C821CBA2-951D-4DF8-96C6-D710A5BD9693}"/>
    <hyperlink ref="L49" r:id="rId22" display="https://irp.cdn-website.com/39439f83/files/uploaded/LB20b-32f-2021 Annual Report-c43f0dda.pdf" xr:uid="{B35C4016-E49E-48C2-B9C4-9D0F1D46D69B}"/>
    <hyperlink ref="L51" r:id="rId23" display="https://irp.cdn-website.com/39439f83/files/uploaded/LB32e-2020-annual-report-66f35004.pdf" xr:uid="{BBDAE2FE-7B91-4362-AB38-F9CE36AE65D6}"/>
    <hyperlink ref="K80" r:id="rId24" display="https://irp.cdn-website.com/39439f83/files/uploaded/Review Values%2BProtests 140 Comm SC Props 051122.pdf" xr:uid="{311F1D85-63B0-4CC5-A9F1-64CECC94AF7B}"/>
    <hyperlink ref="K7" r:id="rId25" display="https://irp.cdn-website.com/39439f83/files/uploaded/2019-2022 140 Values Tracked 091922-101122.pdf" xr:uid="{76E4A3B2-0E1D-4132-AD43-6E00A7A6968D}"/>
    <hyperlink ref="K8" r:id="rId26" display="https://irp.cdn-website.com/39439f83/files/uploaded/2019-2022 140 Values Tracked 113022 update.pdf" xr:uid="{CBD11FCB-2906-4F41-AC9A-9F1767108C3C}"/>
    <hyperlink ref="K45" r:id="rId27" display="https://irp.cdn-website.com/39439f83/files/uploaded/LB12--7 Sample 140 Analysis Summary-7f64cb9b.pdf" xr:uid="{FF396F11-380C-42EF-B533-B5EA5C872DFC}"/>
    <hyperlink ref="K23" r:id="rId28" display="https://irp.cdn-website.com/39439f83/files/uploaded/DCAD Lawsuits 2010 thru 2022-Nov2022.pdf" xr:uid="{FF85DE26-4A3A-4F54-A472-0219A736BB87}"/>
    <hyperlink ref="K51" r:id="rId29" display="https://irp.cdn-website.com/39439f83/files/uploaded/LB32e-2020-annual-report-66f35004.pdf" xr:uid="{46114B48-0658-4A70-A45B-EF600F26E953}"/>
    <hyperlink ref="K49" r:id="rId30" display="https://irp.cdn-website.com/39439f83/files/uploaded/LB20b-32f-2021 Annual Report-c43f0dda.pdf" xr:uid="{0CDC1361-DCAD-4FED-9378-DD8AC0D1B849}"/>
    <hyperlink ref="K50" r:id="rId31" display="https://irp.cdn-website.com/39439f83/files/uploaded/LB20c-39g-2022 Annual Report-39183edf.pdf" xr:uid="{356EBEEC-EB3B-44D4-B99E-296ADC09D43F}"/>
    <hyperlink ref="K9" r:id="rId32" display="https://irp.cdn-website.com/39439f83/files/uploaded/2021.06.04 Vexler Report.pdf" xr:uid="{61370094-52B8-42E7-9A5A-CAB68D831872}"/>
    <hyperlink ref="K87" r:id="rId33" display="https://irp.cdn-website.com/39439f83/files/uploaded/Standard Deviation Analysis with Comps 2020-2017.pdf" xr:uid="{5CB1B392-A992-462A-91A9-09476F46C15E}"/>
    <hyperlink ref="K84" r:id="rId34" display="https://irp.cdn-website.com/39439f83/files/uploaded/Standard Deviation Analysis w Comps-2019.pdf" xr:uid="{EDBDF488-FB27-44B4-A9A7-4625B7D837F6}"/>
    <hyperlink ref="K85" r:id="rId35" display="https://irp.cdn-website.com/39439f83/files/uploaded/Standard Deviation Analysis w Comps-2020.pdf" xr:uid="{70488554-7969-4701-98AE-0FED1F7EA34F}"/>
    <hyperlink ref="K86" r:id="rId36" display="https://irp.cdn-website.com/39439f83/files/uploaded/Standard Deviation Analysis w Comps-2021.pdf" xr:uid="{03B6762A-A331-4BF5-BDC3-8A4B8E5616D4}"/>
    <hyperlink ref="K11" r:id="rId37" display="https://irp.cdn-website.com/39439f83/files/uploaded/A-2022 SFM History w Comps 2011-2022-081922.pdf" xr:uid="{7056C525-44A7-4713-ACB8-5560DA20C15C}"/>
    <hyperlink ref="K32" r:id="rId38" display="https://irp.cdn-website.com/39439f83/files/uploaded/History with Comparables 2011-2021-2021TabA-071921.pdf" xr:uid="{908DFC8A-D4EF-489D-998C-0C4FCF118E66}"/>
    <hyperlink ref="K16" r:id="rId39" display="https://irp.cdn-website.com/39439f83/files/uploaded/C-2022 SFM Justin Rd Comps 2016-2022 Notice vd Reduced-082522.pdf" xr:uid="{8CD0382B-5A95-47D6-984E-71EB6DC6FA9B}"/>
    <hyperlink ref="M44" r:id="rId40" display="https://irp.cdn-website.com/39439f83/files/uploaded/LB10-PTC Chapter 23.01(e) highlighted-c46c2da8.pdf" xr:uid="{9CDCA78C-F010-4B6D-AAB5-8D3CF3EEED79}"/>
    <hyperlink ref="K36" r:id="rId41" display="https://irp.cdn-website.com/39439f83/files/uploaded/J-2022 SFM DCAD 2022 ICW%2BRent Roll Info.PDF" xr:uid="{2C75F20B-64E5-49F1-821E-ED72A541F07B}"/>
    <hyperlink ref="K38" r:id="rId42" display="https://irp.cdn-website.com/39439f83/files/uploaded/L-2022 SFM ICW 2022 Re-Drafted w Actual Data-082222-101722.pdf" xr:uid="{4EF6ECB9-7137-4C07-9E84-54C8E42CBF9A}"/>
    <hyperlink ref="K62" r:id="rId43" display="https://irp.cdn-website.com/39439f83/files/uploaded/M2-2202 SFM-DCAD ICWs 2016-2022.PDF" xr:uid="{D11F9266-B014-43CD-984B-9165E37C9E0C}"/>
    <hyperlink ref="K63" r:id="rId44" display="https://irp.cdn-website.com/39439f83/files/uploaded/Map of MSFM and Comps.pdf" xr:uid="{E110797F-8FC3-4F4B-994D-C663B4482BC1}"/>
    <hyperlink ref="K14" r:id="rId45" display="https://irp.cdn-website.com/39439f83/files/uploaded/C2-MSFM-Notice Value vs Justin Rd Comps 2017-2023.pdf" xr:uid="{5DBF7160-DBCE-4355-943B-3721D379487C}"/>
    <hyperlink ref="K46" r:id="rId46" display="https://irp.cdn-website.com/39439f83/files/uploaded/LB13c-USPAP Prof Gen Stds-c6b52471.pdf" xr:uid="{53653FB3-FB94-4447-86C7-21CC29ED716A}"/>
    <hyperlink ref="K47" r:id="rId47" display="https://irp.cdn-website.com/39439f83/files/uploaded/LB13d-USPAP Stds 1-2-9500533a.pdf" xr:uid="{E1A4F8C5-A01F-4665-8E5F-993076D6ED0F}"/>
    <hyperlink ref="K48" r:id="rId48" display="https://irp.cdn-website.com/39439f83/files/uploaded/LB15--10 Violate Prof Practice Rules-1a4088c2.pdf" xr:uid="{3520D886-C70C-4CEA-BFAB-FE53D94D9568}"/>
    <hyperlink ref="K43" r:id="rId49" display="https://irp.cdn-website.com/39439f83/files/uploaded/LB7--3 USPAP Stds 1-2-46cd0c99.pdf" xr:uid="{5B2767A8-1621-4267-A06E-15EC3FCBE28F}"/>
    <hyperlink ref="N41" r:id="rId50" display="https://irp.cdn-website.com/39439f83/files/uploaded/LB4b-22b-25-PTC Chapter 23.01(b) highlighted.pdf" xr:uid="{195C0845-2C03-4AA5-9630-01D9E78B4164}"/>
    <hyperlink ref="M30" r:id="rId51" display="https://irp.cdn-website.com/39439f83/files/uploaded/Graphic -6 Violates 23.01e-MSFM by Date thru 2023.pdf" xr:uid="{3CE6F79E-679C-4158-9A45-4B27759AEA3F}"/>
    <hyperlink ref="K41" r:id="rId52" display="https://irp.cdn-website.com/39439f83/files/uploaded/LB5-TX Const Article 8 Sec 1-b41b8d9b.pdf" xr:uid="{759D90A3-6356-4C8E-AADD-36DBF8FEF9C5}"/>
    <hyperlink ref="K65" r:id="rId53" display="https://irp.cdn-website.com/39439f83/files/uploaded/Oper Stmt 10 yrs Ending 123120 %2BSumm Info.pdf" xr:uid="{B53D1672-747C-4733-B4CB-058440963B6C}"/>
    <hyperlink ref="K66" r:id="rId54" display="https://irp.cdn-website.com/39439f83/files/uploaded/Oper Stmt 11 yrs Ending 123121 %2BSumm Info 062821.pdf" xr:uid="{8E3E2F9E-336F-48CD-85F0-400148201B86}"/>
    <hyperlink ref="K33" r:id="rId55" display="https://irp.cdn-website.com/39439f83/files/uploaded/I1-2022 SFM-10%2Byr Oper Stmt%2BSummary Info-081822.pdf" xr:uid="{66C774CF-3C42-4F2E-B673-833A329B2E8A}"/>
    <hyperlink ref="K34" r:id="rId56" display="https://irp.cdn-website.com/39439f83/files/uploaded/I2-2022 SFM-10%2Byr Oper Stmt vs Prop Tax-081822.pdf" xr:uid="{50CB01C8-6D4C-4FDC-9F21-D4EB4425B820}"/>
    <hyperlink ref="K72" r:id="rId57" display="https://irp.cdn-website.com/39439f83/files/uploaded/P14-MSFM-IRR-Leverage Analysis 2016-2030.pdf" xr:uid="{4D1D3F1E-8F61-40AC-9538-BDAFCA34E2D6}"/>
    <hyperlink ref="K35" r:id="rId58" display="https://irp.cdn-website.com/39439f83/files/uploaded/IncomeCap Yellow.pdf" xr:uid="{230BED75-DA8B-4364-9DD9-3CF7052F16B1}"/>
    <hyperlink ref="K17" r:id="rId59" display="https://irp.cdn-website.com/39439f83/files/uploaded/Common_Errors_and_Issues Appraisal Institute.pdf" xr:uid="{2B621325-6EE7-4356-9494-F0156EF7DB0B}"/>
    <hyperlink ref="K89" r:id="rId60" display="https://irp.cdn-website.com/39439f83/files/uploaded/USPAP Formulas PCSYMBOL-E_ Yellow Highlights.pdf" xr:uid="{D720DED7-CC57-4F24-A7D8-7ABE50A852A1}"/>
    <hyperlink ref="K37" r:id="rId61" display="https://irp.cdn-website.com/39439f83/files/uploaded/K-2022 SFM DCAD 2016 ICW%2BSupport.PDF" xr:uid="{30521FDD-FBC2-4DBF-BAF8-40BE7B258BF8}"/>
    <hyperlink ref="L39" r:id="rId62" display="https://irp.cdn-website.com/39439f83/files/uploaded/LB0-cert signatures Mass Appr Report 2018-2022-4472bc4f.PDF" xr:uid="{D2BEDD03-F3B4-47D1-BAF9-DF2AF47A4412}"/>
    <hyperlink ref="K58" r:id="rId63" display="https://irp.cdn-website.com/39439f83/files/uploaded/LB38e-Whats-Changed-after-SB-2-06f3e857.pdf" xr:uid="{A823C2AD-B5D6-40F0-AD0C-40A43C3C2C28}"/>
    <hyperlink ref="K56" r:id="rId64" display="https://irp.cdn-website.com/39439f83/files/uploaded/LB38c-Tx Prop Tax Basics 2020 pgs1-8-pdf notes-e661f3ba.pdf" xr:uid="{90DEC4B0-5EED-4EEA-B3BC-59E92598ECEB}"/>
    <hyperlink ref="K57" r:id="rId65" display="https://irp.cdn-website.com/39439f83/files/uploaded/LB38d-Tx Prop Tax Basics 2022 pgs1-8-pdf notes-ff947f55.pdf" xr:uid="{1677846A-BCFC-423A-80CE-67BF81ED09A0}"/>
    <hyperlink ref="K59" r:id="rId66" display="https://irp.cdn-website.com/39439f83/files/uploaded/LB41f-DCAD Imp Info Flyer w ref SB2-2023-8b658696.PDF" xr:uid="{C0607FD2-1EFA-407B-9F01-1A83498BC46E}"/>
    <hyperlink ref="L75" r:id="rId67" display="https://www.dentoncad.com/wp-content/uploads/2023/09/Recording-081723.mp3" xr:uid="{20EBBF69-D13C-4EAA-96E8-FA03132E908D}"/>
    <hyperlink ref="K61" r:id="rId68" display="https://irp.cdn-website.com/39439f83/files/uploaded/M1-2022 SFM-Review DCAD ICWs 2016-2022-082522.pdf" xr:uid="{6B21A203-4482-47AB-BAF6-4ACEF53FD32A}"/>
    <hyperlink ref="K77" r:id="rId69" display="https://irp.cdn-website.com/39439f83/files/uploaded/Rent Rolls-Rents-Taxes-Notes 2016-2021-2021 TabC.pdf" xr:uid="{00326F07-943B-4FE1-A2B3-FD35C33244C6}"/>
    <hyperlink ref="K76" r:id="rId70" display="https://irp.cdn-website.com/39439f83/files/uploaded/Rent Rolls-Rents-Taxes 2011-2021-2021 TabC.pdf" xr:uid="{E2270046-BE4F-4F8F-B563-1A3679063CEB}"/>
    <hyperlink ref="K20" r:id="rId71" display="https://irp.cdn-website.com/39439f83/files/uploaded/D2-2022 SFM 2017-2022 Rent Rolls Rents Taxes w notes-081822.pdf" xr:uid="{4EB6F7A4-ACB1-4D10-9346-7D7497635258}"/>
    <hyperlink ref="K19" r:id="rId72" display="https://irp.cdn-website.com/39439f83/files/uploaded/D1-2022 SFM 2011-2022 Rent Rolls Rents Taxes-081822.pdf" xr:uid="{7AFF786B-B5C0-497E-A44B-3409D102B3F2}"/>
    <hyperlink ref="K73" r:id="rId73" display="https://irp.cdn-website.com/39439f83/files/uploaded/Property Taxes as %25 of Rent 2020-081221.pdf" xr:uid="{E07E00B8-7A38-4D3F-88ED-3351A021F9E8}"/>
    <hyperlink ref="K74" r:id="rId74" display="https://irp.cdn-website.com/39439f83/files/uploaded/Property Taxes as %25 of Rent 2021-060921.pdf" xr:uid="{07A66FA8-808B-401F-AA80-AEA84E0B7C25}"/>
    <hyperlink ref="K60" r:id="rId75" display="https://irp.cdn-website.com/39439f83/files/uploaded/Lease%2BNNN Rates Compared-2021 TabE-060921.pdf" xr:uid="{26F3721D-DCA5-451A-BF44-1932CC49B18B}"/>
    <hyperlink ref="K15" r:id="rId76" display="https://irp.cdn-website.com/39439f83/files/uploaded/C3-MSFM-DCAD Val-Rents-NNN-Tax Compared.pdf" xr:uid="{09447BFB-0773-42BE-AEC6-65F29647573F}"/>
    <hyperlink ref="K29" r:id="rId77" display="https://irp.cdn-website.com/39439f83/files/uploaded/G-2022 SFM Lease%2BNNN Rates Compared-081822.pdf" xr:uid="{0F5DFC71-AEDF-4458-A2A2-D7BA5E6D397D}"/>
    <hyperlink ref="K31" r:id="rId78" display="https://irp.cdn-website.com/39439f83/files/uploaded/H-2022 SFM Property Taxes vs Rent-081822.pdf" xr:uid="{1C70B68C-68A9-4A35-9574-737B28476A15}"/>
    <hyperlink ref="K27" r:id="rId79" display="https://irp.cdn-website.com/39439f83/files/uploaded/E-2022 SFM Lease%2BOcc Chart 2001-2022-082222.pdf" xr:uid="{B02428DA-843F-40ED-A55D-71D4A090899F}"/>
    <hyperlink ref="K67" r:id="rId80" display="https://irp.cdn-website.com/39439f83/files/uploaded/P10a-MSFM-Chart-Lease Space Area-History Info.pdf" xr:uid="{24747076-1E1A-4607-8700-194018F1676A}"/>
    <hyperlink ref="K68" r:id="rId81" display="https://irp.cdn-website.com/39439f83/files/uploaded/P10b-MSFM-Chart-History Leases-Occ w Rent info.pdf" xr:uid="{A5D27209-4E5A-4EA7-927B-5AFEEF100AD2}"/>
    <hyperlink ref="K79" r:id="rId82" display="https://irp.cdn-website.com/39439f83/files/uploaded/Review Goody Goody Prop for Sale%2BCompare MSFM-081621.pdf" xr:uid="{3FCAFE1C-DF38-43F2-BEB4-DF1B14AE8708}"/>
    <hyperlink ref="K78" r:id="rId83" display="https://irp.cdn-website.com/39439f83/files/uploaded/Review Comm SC Values%2BCap Rates-2021 Tab J-112321 update.pdf" xr:uid="{6DD82125-B15C-4191-9FAB-8C255B5E75A1}"/>
    <hyperlink ref="K90" r:id="rId84" display="https://irp.cdn-website.com/39439f83/files/uploaded/Z2-2022 SFM Cap Rates Imputed on DCAD-112321.pdf" xr:uid="{6A291695-3190-4EAF-91E1-951D684815CF}"/>
    <hyperlink ref="K91" r:id="rId85" display="https://irp.cdn-website.com/39439f83/files/uploaded/Z6-2022 SFM Cap Rate Valuations%2BDCAD Values-081822.pdf" xr:uid="{D9272274-9888-40BE-86FD-404D1579FE26}"/>
    <hyperlink ref="K92" r:id="rId86" display="https://irp.cdn-website.com/39439f83/files/uploaded/Z7-2022 SFM-Diff Valuation Methods-081822.pdf" xr:uid="{695554B2-FC3D-4F82-B409-3BE82A96BC6B}"/>
    <hyperlink ref="K69" r:id="rId87" display="https://irp.cdn-website.com/39439f83/files/uploaded/P11-MSFM-Cap Rates Values vs DCAD Values.pdf" xr:uid="{10EFEB8A-B048-4EAB-9F0B-D45806C05908}"/>
    <hyperlink ref="K70" r:id="rId88" display="https://irp.cdn-website.com/39439f83/files/uploaded/P13a-MSFM-NOI Valuations-CF-Prop Tax.pdf" xr:uid="{732EA51E-B1D6-443A-A11A-A56022646538}"/>
    <hyperlink ref="K71" r:id="rId89" display="https://irp.cdn-website.com/39439f83/files/uploaded/P13b-MSFM-2023 Projected w 12 Cap DCAD Value.pdf" xr:uid="{3489E5A7-6D09-495C-8971-0342FB78E862}"/>
    <hyperlink ref="L72" r:id="rId90" display="https://irp.cdn-website.com/39439f83/files/uploaded/P14-MSFM-IRR-Leverage Analysis 2016-2030.pdf" xr:uid="{1BA01A0B-7AF3-4BD1-BA28-6731B5138A30}"/>
    <hyperlink ref="L70" r:id="rId91" display="https://irp.cdn-website.com/39439f83/files/uploaded/P13a-MSFM-NOI Valuations-CF-Prop Tax.pdf" xr:uid="{492CABCA-24B5-41EB-A509-50CFA94A4B40}"/>
    <hyperlink ref="K53" r:id="rId92" display="https://irp.cdn-website.com/39439f83/files/uploaded/LB36b-Data-Export-Ex-dcad_property_search_results20201124 CSV.pdf" xr:uid="{44C4DC15-1138-4600-BEB6-A52487F0FBCE}"/>
    <hyperlink ref="K54" r:id="rId93" display="https://irp.cdn-website.com/39439f83/files/uploaded/LB36c-Data-Export-Ex-JustinRd-PropertySearchResults - 2021-08-10T142656.901 CSV.pdf" xr:uid="{B85786E6-FB33-450D-87B4-6D070332A0DB}"/>
    <hyperlink ref="K55" r:id="rId94" display="https://irp.cdn-website.com/39439f83/files/uploaded/LB36d-Data-Export-Ex-justin-PropertySearchResults - 2023-04-17T111727.461 CSV.pdf" xr:uid="{FB5C3D05-DA94-4C08-86D3-51A3DDC6C1D9}"/>
    <hyperlink ref="K82" r:id="rId95" display="https://irp.cdn-website.com/39439f83/files/uploaded/SCAN3462_000.pdf" xr:uid="{29EDC532-8164-4906-96C0-67B0ED55AFB3}"/>
    <hyperlink ref="K22" r:id="rId96" display="https://irp.cdn-website.com/39439f83/files/uploaded/Dates Prop Search Data Updated May-Sept 2023.pdf" xr:uid="{ECBA4CEA-CABA-4605-8B13-7B3296A884CE}"/>
    <hyperlink ref="K10" r:id="rId97" display="https://irp.cdn-website.com/39439f83/files/uploaded/2023 Postcard.pdf" xr:uid="{097F8F49-8026-4C03-A957-948DD1BF27BC}"/>
    <hyperlink ref="M52" r:id="rId98" display="https://irp.cdn-website.com/39439f83/files/uploaded/LB33d-36f-38f-SB-2-Explanatory-Q-A-LR pdf notes-f890816f.pdf" xr:uid="{6AF8D90D-A8B0-419C-8338-1F826509B144}"/>
    <hyperlink ref="K6" r:id="rId99" location="Sept13BoardMeeting" display="https://www.mockingbirdproperties.com/case-information - Sept13BoardMeeting" xr:uid="{723766DB-37CD-42ED-B655-C55C465F16CD}"/>
    <hyperlink ref="M6" r:id="rId100" xr:uid="{FEB33ED1-41A6-4ADC-A6CB-1D64DF5369D0}"/>
    <hyperlink ref="L6" r:id="rId101" xr:uid="{52B706CA-7FA0-427B-BE0F-46655CB33A8C}"/>
    <hyperlink ref="L5:P5" r:id="rId102" display="2016 Value Agreement, ICW, oper stmt &amp; rent roll" xr:uid="{27651909-DEBD-4F8F-9868-18876D3D1DEC}"/>
  </hyperlinks>
  <pageMargins left="0.45" right="0.45" top="0.5" bottom="0.5" header="0.3" footer="0.3"/>
  <pageSetup scale="79" orientation="landscape" r:id="rId103"/>
  <colBreaks count="1" manualBreakCount="1">
    <brk id="21" max="1048575" man="1"/>
  </colBreaks>
  <drawing r:id="rId10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D42D4-270D-4C72-A450-592081492CCE}">
  <dimension ref="A1:B68"/>
  <sheetViews>
    <sheetView tabSelected="1" zoomScaleNormal="100" workbookViewId="0">
      <selection activeCell="A66" sqref="A66"/>
    </sheetView>
  </sheetViews>
  <sheetFormatPr defaultRowHeight="15.6" x14ac:dyDescent="0.3"/>
  <cols>
    <col min="1" max="1" width="94.109375" style="9" customWidth="1"/>
    <col min="2" max="2" width="13.21875" style="163" customWidth="1"/>
  </cols>
  <sheetData>
    <row r="1" spans="1:2" ht="14.4" x14ac:dyDescent="0.3">
      <c r="A1" s="280" t="s">
        <v>1872</v>
      </c>
      <c r="B1" s="280"/>
    </row>
    <row r="2" spans="1:2" ht="14.4" x14ac:dyDescent="0.3">
      <c r="A2" s="268" t="s">
        <v>1759</v>
      </c>
      <c r="B2" s="267" t="s">
        <v>1814</v>
      </c>
    </row>
    <row r="3" spans="1:2" ht="14.4" x14ac:dyDescent="0.3">
      <c r="A3" s="269" t="s">
        <v>1871</v>
      </c>
      <c r="B3" s="267" t="s">
        <v>151</v>
      </c>
    </row>
    <row r="4" spans="1:2" ht="14.4" x14ac:dyDescent="0.3">
      <c r="A4" s="269" t="s">
        <v>1803</v>
      </c>
      <c r="B4" s="267" t="s">
        <v>1816</v>
      </c>
    </row>
    <row r="5" spans="1:2" ht="14.4" x14ac:dyDescent="0.3">
      <c r="A5" s="269" t="s">
        <v>1804</v>
      </c>
      <c r="B5" s="267" t="s">
        <v>159</v>
      </c>
    </row>
    <row r="6" spans="1:2" ht="14.4" x14ac:dyDescent="0.3">
      <c r="A6" s="269" t="s">
        <v>1864</v>
      </c>
      <c r="B6" s="267" t="s">
        <v>157</v>
      </c>
    </row>
    <row r="7" spans="1:2" ht="14.4" x14ac:dyDescent="0.3">
      <c r="A7" s="269" t="s">
        <v>1865</v>
      </c>
      <c r="B7" s="267" t="s">
        <v>158</v>
      </c>
    </row>
    <row r="8" spans="1:2" ht="14.4" x14ac:dyDescent="0.3">
      <c r="A8" s="269" t="s">
        <v>1805</v>
      </c>
      <c r="B8" s="267" t="s">
        <v>1817</v>
      </c>
    </row>
    <row r="9" spans="1:2" ht="14.4" x14ac:dyDescent="0.3">
      <c r="A9" s="269" t="s">
        <v>1806</v>
      </c>
      <c r="B9" s="267" t="s">
        <v>1818</v>
      </c>
    </row>
    <row r="10" spans="1:2" ht="14.4" x14ac:dyDescent="0.3">
      <c r="A10" s="269" t="s">
        <v>1866</v>
      </c>
      <c r="B10" s="267" t="s">
        <v>1819</v>
      </c>
    </row>
    <row r="11" spans="1:2" ht="14.4" x14ac:dyDescent="0.3">
      <c r="A11" s="269" t="s">
        <v>1867</v>
      </c>
      <c r="B11" s="267" t="s">
        <v>1820</v>
      </c>
    </row>
    <row r="12" spans="1:2" ht="14.4" x14ac:dyDescent="0.3">
      <c r="A12" s="269" t="s">
        <v>1807</v>
      </c>
      <c r="B12" s="267" t="s">
        <v>152</v>
      </c>
    </row>
    <row r="13" spans="1:2" ht="14.4" x14ac:dyDescent="0.3">
      <c r="A13" s="269" t="s">
        <v>1808</v>
      </c>
      <c r="B13" s="267" t="s">
        <v>1821</v>
      </c>
    </row>
    <row r="14" spans="1:2" ht="14.4" x14ac:dyDescent="0.3">
      <c r="A14" s="269" t="s">
        <v>1809</v>
      </c>
      <c r="B14" s="267" t="s">
        <v>1822</v>
      </c>
    </row>
    <row r="15" spans="1:2" ht="14.4" x14ac:dyDescent="0.3">
      <c r="A15" s="269" t="s">
        <v>1810</v>
      </c>
      <c r="B15" s="267" t="s">
        <v>1823</v>
      </c>
    </row>
    <row r="16" spans="1:2" ht="14.4" x14ac:dyDescent="0.3">
      <c r="A16" s="269" t="s">
        <v>1811</v>
      </c>
      <c r="B16" s="267" t="s">
        <v>1824</v>
      </c>
    </row>
    <row r="17" spans="1:2" ht="14.4" x14ac:dyDescent="0.3">
      <c r="A17" s="269" t="s">
        <v>1812</v>
      </c>
      <c r="B17" s="267" t="s">
        <v>1825</v>
      </c>
    </row>
    <row r="18" spans="1:2" ht="14.4" x14ac:dyDescent="0.3">
      <c r="A18" s="269" t="s">
        <v>1813</v>
      </c>
      <c r="B18" s="267" t="s">
        <v>1826</v>
      </c>
    </row>
    <row r="19" spans="1:2" ht="14.4" x14ac:dyDescent="0.3">
      <c r="A19" s="270"/>
      <c r="B19" s="267"/>
    </row>
    <row r="20" spans="1:2" ht="14.4" x14ac:dyDescent="0.3">
      <c r="A20" s="271" t="s">
        <v>1827</v>
      </c>
      <c r="B20" s="267"/>
    </row>
    <row r="21" spans="1:2" ht="14.4" x14ac:dyDescent="0.3">
      <c r="A21" s="272" t="s">
        <v>1868</v>
      </c>
      <c r="B21" s="267" t="s">
        <v>159</v>
      </c>
    </row>
    <row r="22" spans="1:2" ht="14.4" x14ac:dyDescent="0.3">
      <c r="A22" s="272" t="s">
        <v>1829</v>
      </c>
      <c r="B22" s="267" t="s">
        <v>1830</v>
      </c>
    </row>
    <row r="23" spans="1:2" ht="14.4" x14ac:dyDescent="0.3">
      <c r="A23" s="272" t="s">
        <v>1869</v>
      </c>
      <c r="B23" s="267" t="s">
        <v>1831</v>
      </c>
    </row>
    <row r="24" spans="1:2" ht="14.4" x14ac:dyDescent="0.3">
      <c r="A24" s="276" t="s">
        <v>1832</v>
      </c>
      <c r="B24" s="267" t="s">
        <v>1833</v>
      </c>
    </row>
    <row r="25" spans="1:2" ht="14.4" x14ac:dyDescent="0.3">
      <c r="A25" s="272" t="s">
        <v>1834</v>
      </c>
      <c r="B25" s="267" t="s">
        <v>1835</v>
      </c>
    </row>
    <row r="26" spans="1:2" ht="14.4" x14ac:dyDescent="0.3">
      <c r="A26" s="272" t="s">
        <v>1836</v>
      </c>
      <c r="B26" s="267" t="s">
        <v>1837</v>
      </c>
    </row>
    <row r="27" spans="1:2" ht="14.4" x14ac:dyDescent="0.3">
      <c r="A27" s="272" t="s">
        <v>1838</v>
      </c>
      <c r="B27" s="267" t="s">
        <v>1839</v>
      </c>
    </row>
    <row r="28" spans="1:2" ht="14.4" x14ac:dyDescent="0.3">
      <c r="A28" s="272" t="s">
        <v>1813</v>
      </c>
      <c r="B28" s="267" t="s">
        <v>1826</v>
      </c>
    </row>
    <row r="29" spans="1:2" ht="14.4" x14ac:dyDescent="0.3">
      <c r="A29" s="272"/>
      <c r="B29" s="267"/>
    </row>
    <row r="30" spans="1:2" ht="14.4" x14ac:dyDescent="0.3">
      <c r="A30" s="273" t="s">
        <v>1873</v>
      </c>
      <c r="B30" s="274"/>
    </row>
    <row r="31" spans="1:2" s="9" customFormat="1" x14ac:dyDescent="0.3">
      <c r="A31" s="272" t="s">
        <v>1870</v>
      </c>
      <c r="B31" s="267" t="s">
        <v>151</v>
      </c>
    </row>
    <row r="32" spans="1:2" s="9" customFormat="1" x14ac:dyDescent="0.3">
      <c r="A32" s="272" t="s">
        <v>1840</v>
      </c>
      <c r="B32" s="267" t="s">
        <v>153</v>
      </c>
    </row>
    <row r="33" spans="1:2" s="9" customFormat="1" x14ac:dyDescent="0.3">
      <c r="A33" s="272" t="s">
        <v>1828</v>
      </c>
      <c r="B33" s="267" t="s">
        <v>1841</v>
      </c>
    </row>
    <row r="34" spans="1:2" s="9" customFormat="1" x14ac:dyDescent="0.3">
      <c r="A34" s="272" t="s">
        <v>1828</v>
      </c>
      <c r="B34" s="267" t="s">
        <v>1842</v>
      </c>
    </row>
    <row r="35" spans="1:2" s="9" customFormat="1" x14ac:dyDescent="0.3">
      <c r="A35" s="272" t="s">
        <v>1828</v>
      </c>
      <c r="B35" s="267" t="s">
        <v>1822</v>
      </c>
    </row>
    <row r="36" spans="1:2" s="9" customFormat="1" x14ac:dyDescent="0.3">
      <c r="A36" s="272" t="s">
        <v>1828</v>
      </c>
      <c r="B36" s="267" t="s">
        <v>1843</v>
      </c>
    </row>
    <row r="37" spans="1:2" s="9" customFormat="1" x14ac:dyDescent="0.3">
      <c r="A37" s="272" t="s">
        <v>1844</v>
      </c>
      <c r="B37" s="267" t="s">
        <v>1845</v>
      </c>
    </row>
    <row r="38" spans="1:2" s="9" customFormat="1" x14ac:dyDescent="0.3">
      <c r="A38" s="272" t="s">
        <v>1846</v>
      </c>
      <c r="B38" s="267" t="s">
        <v>1847</v>
      </c>
    </row>
    <row r="39" spans="1:2" s="9" customFormat="1" x14ac:dyDescent="0.3">
      <c r="A39" s="272" t="s">
        <v>1813</v>
      </c>
      <c r="B39" s="267" t="s">
        <v>1826</v>
      </c>
    </row>
    <row r="40" spans="1:2" s="9" customFormat="1" x14ac:dyDescent="0.3">
      <c r="A40" s="272" t="s">
        <v>1870</v>
      </c>
      <c r="B40" s="267" t="s">
        <v>151</v>
      </c>
    </row>
    <row r="41" spans="1:2" s="9" customFormat="1" x14ac:dyDescent="0.3">
      <c r="A41" s="272" t="s">
        <v>1828</v>
      </c>
      <c r="B41" s="275" t="s">
        <v>1822</v>
      </c>
    </row>
    <row r="42" spans="1:2" s="9" customFormat="1" x14ac:dyDescent="0.3">
      <c r="A42" s="272" t="s">
        <v>1848</v>
      </c>
      <c r="B42" s="267" t="s">
        <v>1849</v>
      </c>
    </row>
    <row r="43" spans="1:2" s="9" customFormat="1" x14ac:dyDescent="0.3">
      <c r="A43" s="272" t="s">
        <v>1850</v>
      </c>
      <c r="B43" s="267" t="s">
        <v>1851</v>
      </c>
    </row>
    <row r="44" spans="1:2" ht="14.4" x14ac:dyDescent="0.3">
      <c r="A44" s="272" t="s">
        <v>1852</v>
      </c>
      <c r="B44" s="267" t="s">
        <v>1853</v>
      </c>
    </row>
    <row r="45" spans="1:2" ht="14.4" x14ac:dyDescent="0.3">
      <c r="A45" s="272" t="s">
        <v>1854</v>
      </c>
      <c r="B45" s="267" t="s">
        <v>1855</v>
      </c>
    </row>
    <row r="46" spans="1:2" ht="14.4" x14ac:dyDescent="0.3">
      <c r="A46" s="272" t="s">
        <v>1856</v>
      </c>
      <c r="B46" s="267" t="s">
        <v>1833</v>
      </c>
    </row>
    <row r="47" spans="1:2" ht="14.4" x14ac:dyDescent="0.3">
      <c r="A47" s="272" t="s">
        <v>1856</v>
      </c>
      <c r="B47" s="267" t="s">
        <v>1835</v>
      </c>
    </row>
    <row r="48" spans="1:2" ht="14.4" x14ac:dyDescent="0.3">
      <c r="A48" s="272" t="s">
        <v>1813</v>
      </c>
      <c r="B48" s="267" t="s">
        <v>1826</v>
      </c>
    </row>
    <row r="49" spans="1:2" ht="14.4" x14ac:dyDescent="0.3">
      <c r="A49" s="272" t="s">
        <v>1857</v>
      </c>
      <c r="B49" s="267" t="s">
        <v>154</v>
      </c>
    </row>
    <row r="50" spans="1:2" ht="14.4" x14ac:dyDescent="0.3">
      <c r="A50" s="272" t="s">
        <v>1858</v>
      </c>
      <c r="B50" s="267" t="s">
        <v>155</v>
      </c>
    </row>
    <row r="51" spans="1:2" ht="14.4" x14ac:dyDescent="0.3">
      <c r="A51" s="272" t="s">
        <v>1859</v>
      </c>
      <c r="B51" s="267" t="s">
        <v>156</v>
      </c>
    </row>
    <row r="52" spans="1:2" ht="14.4" x14ac:dyDescent="0.3">
      <c r="A52" s="272" t="s">
        <v>1860</v>
      </c>
      <c r="B52" s="267" t="s">
        <v>1861</v>
      </c>
    </row>
    <row r="53" spans="1:2" ht="14.4" x14ac:dyDescent="0.3">
      <c r="A53" s="272" t="s">
        <v>1862</v>
      </c>
      <c r="B53" s="267" t="s">
        <v>1863</v>
      </c>
    </row>
    <row r="54" spans="1:2" ht="14.4" x14ac:dyDescent="0.3">
      <c r="A54" s="269" t="s">
        <v>1874</v>
      </c>
      <c r="B54" s="267" t="s">
        <v>1875</v>
      </c>
    </row>
    <row r="55" spans="1:2" ht="14.4" x14ac:dyDescent="0.3">
      <c r="A55" s="276" t="s">
        <v>1877</v>
      </c>
      <c r="B55" s="267" t="s">
        <v>1876</v>
      </c>
    </row>
    <row r="56" spans="1:2" ht="14.4" x14ac:dyDescent="0.3">
      <c r="A56" s="276" t="s">
        <v>1878</v>
      </c>
      <c r="B56" s="267" t="s">
        <v>1879</v>
      </c>
    </row>
    <row r="57" spans="1:2" ht="14.4" x14ac:dyDescent="0.3">
      <c r="A57" s="276" t="s">
        <v>1880</v>
      </c>
      <c r="B57" s="267" t="s">
        <v>1881</v>
      </c>
    </row>
    <row r="58" spans="1:2" ht="14.4" x14ac:dyDescent="0.3">
      <c r="A58" s="276" t="s">
        <v>1882</v>
      </c>
      <c r="B58" s="267" t="s">
        <v>1883</v>
      </c>
    </row>
    <row r="59" spans="1:2" ht="14.4" x14ac:dyDescent="0.3">
      <c r="A59" s="276" t="s">
        <v>1884</v>
      </c>
      <c r="B59" s="267" t="s">
        <v>1885</v>
      </c>
    </row>
    <row r="60" spans="1:2" ht="14.4" x14ac:dyDescent="0.3">
      <c r="A60" s="276" t="s">
        <v>1886</v>
      </c>
      <c r="B60" s="267" t="s">
        <v>1887</v>
      </c>
    </row>
    <row r="61" spans="1:2" ht="14.4" x14ac:dyDescent="0.3">
      <c r="A61" s="276" t="s">
        <v>1888</v>
      </c>
      <c r="B61" s="267" t="s">
        <v>1889</v>
      </c>
    </row>
    <row r="62" spans="1:2" ht="14.4" x14ac:dyDescent="0.3">
      <c r="A62" s="276" t="s">
        <v>1890</v>
      </c>
      <c r="B62" s="267" t="s">
        <v>1891</v>
      </c>
    </row>
    <row r="63" spans="1:2" ht="14.4" x14ac:dyDescent="0.3">
      <c r="A63" s="276" t="s">
        <v>1892</v>
      </c>
      <c r="B63" s="267" t="s">
        <v>1830</v>
      </c>
    </row>
    <row r="64" spans="1:2" ht="14.4" x14ac:dyDescent="0.3">
      <c r="A64" s="276" t="s">
        <v>1893</v>
      </c>
      <c r="B64" s="267" t="s">
        <v>1742</v>
      </c>
    </row>
    <row r="65" spans="1:2" ht="14.4" x14ac:dyDescent="0.3">
      <c r="A65" s="276" t="s">
        <v>1894</v>
      </c>
      <c r="B65" s="267" t="s">
        <v>1815</v>
      </c>
    </row>
    <row r="66" spans="1:2" ht="14.4" x14ac:dyDescent="0.3">
      <c r="A66" s="276" t="s">
        <v>1895</v>
      </c>
      <c r="B66" s="267"/>
    </row>
    <row r="67" spans="1:2" ht="14.4" x14ac:dyDescent="0.3">
      <c r="A67" s="277"/>
      <c r="B67" s="267"/>
    </row>
    <row r="68" spans="1:2" ht="14.4" x14ac:dyDescent="0.3">
      <c r="A68" s="277"/>
      <c r="B68" s="267"/>
    </row>
  </sheetData>
  <mergeCells count="1">
    <mergeCell ref="A1:B1"/>
  </mergeCells>
  <hyperlinks>
    <hyperlink ref="A4" r:id="rId1" xr:uid="{CB1F658D-1413-4053-98A1-8FE1DE28C103}"/>
    <hyperlink ref="A6" r:id="rId2" xr:uid="{AA398BE1-29E5-4466-A751-3ADC5E0A1DD8}"/>
    <hyperlink ref="A7" r:id="rId3" xr:uid="{4FBED990-2B73-4909-B281-5B204D540BCE}"/>
    <hyperlink ref="A8" r:id="rId4" xr:uid="{CF23A83E-F608-4629-842B-66244ED66F12}"/>
    <hyperlink ref="A9" r:id="rId5" xr:uid="{22DB688E-8C3F-41D4-A3F8-0C13B20FBA26}"/>
    <hyperlink ref="A10" r:id="rId6" xr:uid="{C7F71D77-7FC4-4D39-A234-3A211BF33095}"/>
    <hyperlink ref="A11" r:id="rId7" xr:uid="{C648BEC0-255C-4330-B37A-A33B0BB5D326}"/>
    <hyperlink ref="A12" r:id="rId8" xr:uid="{F0E83EA1-1343-4D7D-BEE4-309433BD0C2B}"/>
    <hyperlink ref="A13" r:id="rId9" xr:uid="{3334BE64-B760-43CD-96B0-44622EC72FED}"/>
    <hyperlink ref="A14" r:id="rId10" xr:uid="{8E22E7EB-C1DF-4CF1-AA96-FC718B2FC90C}"/>
    <hyperlink ref="A15" r:id="rId11" xr:uid="{CA547090-8F21-4803-91EC-BC1FA5FD7165}"/>
    <hyperlink ref="A16" r:id="rId12" xr:uid="{E0AED598-3D39-42D2-BEE3-3CA180A3FEE4}"/>
    <hyperlink ref="A17" r:id="rId13" xr:uid="{8792658E-E761-4EE9-85A2-355355D78C23}"/>
    <hyperlink ref="A18" r:id="rId14" xr:uid="{3EC65737-A2A2-43C7-99F1-5C638E4C7DAA}"/>
    <hyperlink ref="A21" r:id="rId15" xr:uid="{EA341690-2738-4C9C-8B31-B49E9EDC561B}"/>
    <hyperlink ref="A22" r:id="rId16" xr:uid="{72FA425E-62DD-45FF-ADE4-F734DF341C94}"/>
    <hyperlink ref="A23" r:id="rId17" xr:uid="{0734DAC2-4637-4C53-8833-6A40EDD22ADB}"/>
    <hyperlink ref="A25" r:id="rId18" xr:uid="{5CCFDF13-28BC-4D13-BC2F-08B77BDD0191}"/>
    <hyperlink ref="A24" r:id="rId19" xr:uid="{F8B33CA5-D98D-4790-BBCF-E3448158EE06}"/>
    <hyperlink ref="A26" r:id="rId20" xr:uid="{90617981-B1CE-470C-9B59-116045412C23}"/>
    <hyperlink ref="A27" r:id="rId21" xr:uid="{39108362-0319-47E4-97DA-3907ADCAB9DE}"/>
    <hyperlink ref="A28" r:id="rId22" xr:uid="{4ECB2054-EFC1-4AD1-8CE6-0121BA5CC48C}"/>
    <hyperlink ref="A31" r:id="rId23" xr:uid="{59238A72-7081-4EC7-AD79-94C2B41FE3BB}"/>
    <hyperlink ref="A32" r:id="rId24" xr:uid="{471B157B-737C-4B67-993E-82D23076C0A3}"/>
    <hyperlink ref="A33" r:id="rId25" xr:uid="{85C56222-D610-47C9-AC06-E7A46494E1A3}"/>
    <hyperlink ref="A34" r:id="rId26" xr:uid="{0AFD58BF-D478-4F93-B9C3-AA6CFE7F4B1F}"/>
    <hyperlink ref="A35" r:id="rId27" xr:uid="{F4B19145-B781-4B8C-BC0D-E9E60CFA4D00}"/>
    <hyperlink ref="A36" r:id="rId28" xr:uid="{452F4E8A-A3E0-4B95-BDCD-D5121B70A1DD}"/>
    <hyperlink ref="A37" r:id="rId29" xr:uid="{B85FB928-093D-411B-BB06-D4C12CEB633C}"/>
    <hyperlink ref="A38" r:id="rId30" xr:uid="{5F3C1129-3944-436A-867E-87767B76B662}"/>
    <hyperlink ref="A39" r:id="rId31" xr:uid="{FC2278C0-6B45-4D22-B9AA-5A77E4A91E49}"/>
    <hyperlink ref="A40" r:id="rId32" xr:uid="{72DDB511-07C9-4532-A7CD-511C0B7C816E}"/>
    <hyperlink ref="A41" r:id="rId33" xr:uid="{02501C96-311F-47D6-8B58-362E86DEC8D6}"/>
    <hyperlink ref="A42" r:id="rId34" xr:uid="{FB96339C-DF20-4253-9D75-5884F30D8EEA}"/>
    <hyperlink ref="A43" r:id="rId35" xr:uid="{BEB3371C-2984-45FC-9C48-6BCEFDAC422D}"/>
    <hyperlink ref="A44" r:id="rId36" xr:uid="{F8800791-5900-4093-BD81-457EA2264928}"/>
    <hyperlink ref="A45" r:id="rId37" xr:uid="{3F3A9A05-2717-40DD-B92C-5424E3F32940}"/>
    <hyperlink ref="A46" r:id="rId38" xr:uid="{E19B7732-ED0A-4796-B3AD-7AAAEFB1B2E9}"/>
    <hyperlink ref="A47" r:id="rId39" xr:uid="{133400DA-C734-48EB-851B-F51B6A651A12}"/>
    <hyperlink ref="A48" r:id="rId40" xr:uid="{507B6328-0BC9-49F1-9424-8F28E3376FE3}"/>
    <hyperlink ref="A49" r:id="rId41" xr:uid="{C638A4C4-3D49-47EF-89EF-B9B28D2C1F58}"/>
    <hyperlink ref="A50" r:id="rId42" xr:uid="{D01B7DE0-43CD-4554-B20B-04C74DFC8291}"/>
    <hyperlink ref="A51" r:id="rId43" xr:uid="{86DD0B24-F7DC-4011-B66C-6FBA3076D9F2}"/>
    <hyperlink ref="A52" r:id="rId44" xr:uid="{B5742CBD-D9A7-41B3-B9DB-E5F9103670BB}"/>
    <hyperlink ref="A53" r:id="rId45" xr:uid="{5702F703-EE7B-4132-8989-E3B9A9EADF6F}"/>
    <hyperlink ref="A3" r:id="rId46" xr:uid="{F5E9C3B5-1A96-4136-8FC3-AA910A7874C6}"/>
    <hyperlink ref="A5" r:id="rId47" xr:uid="{97EFA142-32D4-445E-8957-56DFA7256524}"/>
    <hyperlink ref="A54" r:id="rId48" xr:uid="{B5560B35-C044-4015-802D-AEDB65A5EF86}"/>
    <hyperlink ref="A55" r:id="rId49" xr:uid="{F258F8D9-583C-40D8-8BB0-91184FD8085F}"/>
    <hyperlink ref="A56" r:id="rId50" xr:uid="{58B23979-552B-4381-9CE6-E8421EC3757B}"/>
    <hyperlink ref="A57" r:id="rId51" xr:uid="{3BB0E6FA-090A-474B-8971-217EA4706929}"/>
    <hyperlink ref="A58" r:id="rId52" xr:uid="{EEF728BA-2B4F-46F6-8F6B-C47463B92667}"/>
    <hyperlink ref="A59" r:id="rId53" xr:uid="{BA9B7ECA-B52E-49D9-821D-E39E4BDCA30C}"/>
    <hyperlink ref="A60" r:id="rId54" xr:uid="{3981964D-4CAE-4836-BE61-301AA7F3EFF4}"/>
    <hyperlink ref="A61" r:id="rId55" xr:uid="{45CEF169-DD66-440B-8834-2E9B78FE1D72}"/>
    <hyperlink ref="A62" r:id="rId56" xr:uid="{CFB42853-8C36-4CE1-ADAA-018B66814BCC}"/>
    <hyperlink ref="A63" r:id="rId57" xr:uid="{0DDC0CC1-8789-47C3-8172-A3E97F7B8DE3}"/>
    <hyperlink ref="A64" r:id="rId58" xr:uid="{7FD0C4A4-B6DF-48F6-8D1F-6909EA70D70F}"/>
    <hyperlink ref="A65" r:id="rId59" xr:uid="{DE439FC7-5959-41B1-9EC5-1043BD4DF853}"/>
    <hyperlink ref="A66" r:id="rId60" xr:uid="{4A106E1C-64B4-4BB0-8E95-A34281901821}"/>
  </hyperlinks>
  <pageMargins left="0.25" right="0.25" top="0.75" bottom="0.75" header="0.3" footer="0.3"/>
  <pageSetup scale="91" orientation="portrait" r:id="rId6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FC011-5795-48EC-968F-98ADE24C1819}">
  <dimension ref="A1:N1375"/>
  <sheetViews>
    <sheetView zoomScaleNormal="100" workbookViewId="0">
      <selection activeCell="B6" sqref="B6"/>
    </sheetView>
  </sheetViews>
  <sheetFormatPr defaultRowHeight="15.6" x14ac:dyDescent="0.3"/>
  <cols>
    <col min="1" max="1" width="5.6640625" style="163" customWidth="1"/>
    <col min="2" max="2" width="85.5546875" style="9" customWidth="1"/>
    <col min="3" max="3" width="11.6640625" customWidth="1"/>
    <col min="4" max="4" width="5.6640625" style="163" customWidth="1"/>
  </cols>
  <sheetData>
    <row r="1" spans="1:14" x14ac:dyDescent="0.3">
      <c r="A1" s="247" t="s">
        <v>1742</v>
      </c>
      <c r="B1" s="248" t="s">
        <v>1743</v>
      </c>
    </row>
    <row r="2" spans="1:14" ht="18" x14ac:dyDescent="0.35">
      <c r="B2" s="255" t="s">
        <v>1757</v>
      </c>
    </row>
    <row r="3" spans="1:14" ht="18" x14ac:dyDescent="0.35">
      <c r="A3" s="74" t="s">
        <v>713</v>
      </c>
      <c r="C3" s="73" t="s">
        <v>712</v>
      </c>
      <c r="D3" s="74" t="s">
        <v>713</v>
      </c>
      <c r="N3" s="73" t="s">
        <v>712</v>
      </c>
    </row>
    <row r="4" spans="1:14" ht="18" x14ac:dyDescent="0.35">
      <c r="B4" s="95" t="s">
        <v>999</v>
      </c>
      <c r="N4" s="73" t="s">
        <v>715</v>
      </c>
    </row>
    <row r="5" spans="1:14" x14ac:dyDescent="0.3">
      <c r="A5" s="4" t="s">
        <v>165</v>
      </c>
      <c r="B5" s="195" t="s">
        <v>714</v>
      </c>
      <c r="D5" s="4" t="s">
        <v>165</v>
      </c>
      <c r="E5" s="195" t="s">
        <v>714</v>
      </c>
    </row>
    <row r="6" spans="1:14" x14ac:dyDescent="0.3">
      <c r="A6" s="4"/>
      <c r="B6" s="195"/>
      <c r="D6" s="4"/>
      <c r="E6" s="195"/>
    </row>
    <row r="7" spans="1:14" x14ac:dyDescent="0.3">
      <c r="A7" s="4"/>
      <c r="B7" s="199" t="s">
        <v>1758</v>
      </c>
      <c r="D7" s="4"/>
      <c r="E7" s="195"/>
    </row>
    <row r="8" spans="1:14" x14ac:dyDescent="0.3">
      <c r="A8" s="4"/>
      <c r="B8" s="199" t="s">
        <v>1759</v>
      </c>
      <c r="C8" s="257" t="s">
        <v>1742</v>
      </c>
      <c r="D8" s="4"/>
      <c r="E8" s="195"/>
    </row>
    <row r="9" spans="1:14" x14ac:dyDescent="0.3">
      <c r="A9" s="4"/>
      <c r="B9" s="199" t="s">
        <v>1760</v>
      </c>
      <c r="C9" s="257" t="s">
        <v>1742</v>
      </c>
      <c r="D9" s="4"/>
      <c r="E9" s="195"/>
    </row>
    <row r="10" spans="1:14" x14ac:dyDescent="0.3">
      <c r="A10" s="4"/>
      <c r="B10" s="199" t="s">
        <v>1761</v>
      </c>
      <c r="C10" s="257" t="s">
        <v>1742</v>
      </c>
      <c r="D10" s="4"/>
      <c r="E10" s="195"/>
    </row>
    <row r="11" spans="1:14" x14ac:dyDescent="0.3">
      <c r="A11" s="4"/>
      <c r="B11" s="199" t="s">
        <v>1763</v>
      </c>
      <c r="C11" s="257" t="s">
        <v>1742</v>
      </c>
      <c r="D11" s="4"/>
      <c r="E11" s="195"/>
    </row>
    <row r="12" spans="1:14" x14ac:dyDescent="0.3">
      <c r="A12" s="4"/>
      <c r="B12" s="199" t="s">
        <v>1762</v>
      </c>
      <c r="C12" s="257" t="s">
        <v>1742</v>
      </c>
      <c r="D12" s="4"/>
      <c r="E12" s="195"/>
    </row>
    <row r="13" spans="1:14" x14ac:dyDescent="0.3">
      <c r="A13" s="4"/>
      <c r="B13" s="195"/>
      <c r="D13" s="4"/>
      <c r="E13" s="195"/>
    </row>
    <row r="14" spans="1:14" x14ac:dyDescent="0.3">
      <c r="A14" s="4"/>
      <c r="B14" s="195"/>
    </row>
    <row r="15" spans="1:14" x14ac:dyDescent="0.3">
      <c r="A15" s="163">
        <v>1</v>
      </c>
      <c r="B15" s="195" t="s">
        <v>660</v>
      </c>
      <c r="D15" s="163">
        <v>1</v>
      </c>
      <c r="E15" s="162" t="s">
        <v>660</v>
      </c>
      <c r="F15" s="26" t="s">
        <v>661</v>
      </c>
    </row>
    <row r="16" spans="1:14" x14ac:dyDescent="0.3">
      <c r="B16" s="196" t="s">
        <v>661</v>
      </c>
      <c r="E16" s="48"/>
      <c r="F16" t="s">
        <v>729</v>
      </c>
    </row>
    <row r="17" spans="1:6" x14ac:dyDescent="0.3">
      <c r="B17" s="9" t="s">
        <v>729</v>
      </c>
      <c r="F17" t="s">
        <v>730</v>
      </c>
    </row>
    <row r="18" spans="1:6" x14ac:dyDescent="0.3">
      <c r="B18" s="9" t="s">
        <v>730</v>
      </c>
      <c r="F18" t="s">
        <v>731</v>
      </c>
    </row>
    <row r="19" spans="1:6" x14ac:dyDescent="0.3">
      <c r="B19" s="9" t="s">
        <v>731</v>
      </c>
    </row>
    <row r="20" spans="1:6" x14ac:dyDescent="0.3">
      <c r="A20" s="247" t="s">
        <v>1742</v>
      </c>
      <c r="B20" s="249" t="s">
        <v>721</v>
      </c>
      <c r="C20" s="257" t="s">
        <v>1742</v>
      </c>
      <c r="D20" s="163">
        <v>5</v>
      </c>
      <c r="E20" s="162" t="s">
        <v>662</v>
      </c>
      <c r="F20" s="26" t="s">
        <v>663</v>
      </c>
    </row>
    <row r="21" spans="1:6" x14ac:dyDescent="0.3">
      <c r="B21" s="249" t="s">
        <v>722</v>
      </c>
      <c r="C21" s="257" t="s">
        <v>1742</v>
      </c>
    </row>
    <row r="22" spans="1:6" x14ac:dyDescent="0.3">
      <c r="B22" s="87" t="s">
        <v>532</v>
      </c>
      <c r="C22" s="257"/>
      <c r="D22" s="163">
        <v>6</v>
      </c>
      <c r="E22" s="162" t="s">
        <v>664</v>
      </c>
      <c r="F22" s="26" t="s">
        <v>925</v>
      </c>
    </row>
    <row r="23" spans="1:6" x14ac:dyDescent="0.3">
      <c r="B23" s="249" t="s">
        <v>531</v>
      </c>
      <c r="C23" s="257" t="s">
        <v>1742</v>
      </c>
      <c r="F23" t="s">
        <v>926</v>
      </c>
    </row>
    <row r="24" spans="1:6" x14ac:dyDescent="0.3">
      <c r="A24" s="247" t="s">
        <v>1742</v>
      </c>
      <c r="B24" s="87" t="s">
        <v>723</v>
      </c>
      <c r="C24" s="257" t="s">
        <v>1742</v>
      </c>
      <c r="F24" s="26" t="s">
        <v>927</v>
      </c>
    </row>
    <row r="25" spans="1:6" x14ac:dyDescent="0.3">
      <c r="B25" s="249" t="s">
        <v>544</v>
      </c>
      <c r="C25" s="28"/>
      <c r="F25" t="s">
        <v>928</v>
      </c>
    </row>
    <row r="26" spans="1:6" x14ac:dyDescent="0.3">
      <c r="B26" s="87" t="s">
        <v>545</v>
      </c>
      <c r="C26" s="28"/>
    </row>
    <row r="27" spans="1:6" x14ac:dyDescent="0.3">
      <c r="B27" s="87" t="s">
        <v>544</v>
      </c>
      <c r="C27" s="28"/>
      <c r="D27" s="163">
        <v>12</v>
      </c>
      <c r="E27" s="162" t="s">
        <v>665</v>
      </c>
      <c r="F27" s="26" t="s">
        <v>666</v>
      </c>
    </row>
    <row r="28" spans="1:6" x14ac:dyDescent="0.3">
      <c r="B28" s="87" t="s">
        <v>724</v>
      </c>
      <c r="C28" s="28"/>
      <c r="F28" s="26" t="s">
        <v>667</v>
      </c>
    </row>
    <row r="29" spans="1:6" x14ac:dyDescent="0.3">
      <c r="B29" s="87" t="s">
        <v>725</v>
      </c>
      <c r="C29" s="28"/>
      <c r="F29" s="26" t="s">
        <v>1009</v>
      </c>
    </row>
    <row r="30" spans="1:6" x14ac:dyDescent="0.3">
      <c r="B30" s="87" t="s">
        <v>726</v>
      </c>
      <c r="C30" s="28"/>
      <c r="F30" s="26"/>
    </row>
    <row r="31" spans="1:6" x14ac:dyDescent="0.3">
      <c r="B31" s="87" t="s">
        <v>727</v>
      </c>
      <c r="C31" s="258" t="s">
        <v>1746</v>
      </c>
      <c r="D31" s="163">
        <v>18</v>
      </c>
      <c r="E31" s="162" t="s">
        <v>668</v>
      </c>
      <c r="F31" s="26" t="s">
        <v>669</v>
      </c>
    </row>
    <row r="32" spans="1:6" x14ac:dyDescent="0.3">
      <c r="B32" s="249" t="s">
        <v>542</v>
      </c>
      <c r="C32" s="257" t="s">
        <v>1742</v>
      </c>
      <c r="F32" t="s">
        <v>670</v>
      </c>
    </row>
    <row r="33" spans="1:6" x14ac:dyDescent="0.3">
      <c r="B33" s="87" t="s">
        <v>728</v>
      </c>
      <c r="C33" s="28"/>
      <c r="F33" t="s">
        <v>671</v>
      </c>
    </row>
    <row r="34" spans="1:6" x14ac:dyDescent="0.3">
      <c r="B34" s="87" t="s">
        <v>288</v>
      </c>
      <c r="C34" s="28"/>
      <c r="F34" t="s">
        <v>672</v>
      </c>
    </row>
    <row r="35" spans="1:6" x14ac:dyDescent="0.3">
      <c r="B35" s="87" t="s">
        <v>907</v>
      </c>
      <c r="C35" s="28"/>
      <c r="F35" t="s">
        <v>673</v>
      </c>
    </row>
    <row r="36" spans="1:6" x14ac:dyDescent="0.3">
      <c r="B36" s="87" t="s">
        <v>908</v>
      </c>
      <c r="C36" s="28"/>
    </row>
    <row r="37" spans="1:6" x14ac:dyDescent="0.3">
      <c r="B37" s="87" t="s">
        <v>291</v>
      </c>
      <c r="C37" s="28"/>
      <c r="D37" s="163" t="s">
        <v>1742</v>
      </c>
      <c r="E37" s="162" t="s">
        <v>674</v>
      </c>
      <c r="F37" s="26" t="s">
        <v>675</v>
      </c>
    </row>
    <row r="38" spans="1:6" x14ac:dyDescent="0.3">
      <c r="B38" s="87" t="s">
        <v>909</v>
      </c>
      <c r="C38" s="28"/>
      <c r="F38" s="164" t="s">
        <v>716</v>
      </c>
    </row>
    <row r="39" spans="1:6" x14ac:dyDescent="0.3">
      <c r="B39" s="87" t="s">
        <v>292</v>
      </c>
      <c r="C39" s="28"/>
      <c r="F39" s="164" t="s">
        <v>717</v>
      </c>
    </row>
    <row r="40" spans="1:6" x14ac:dyDescent="0.3">
      <c r="B40" s="87" t="s">
        <v>910</v>
      </c>
      <c r="C40" s="28"/>
      <c r="F40" s="164" t="s">
        <v>718</v>
      </c>
    </row>
    <row r="41" spans="1:6" x14ac:dyDescent="0.3">
      <c r="B41" s="87" t="s">
        <v>911</v>
      </c>
      <c r="C41" s="28"/>
    </row>
    <row r="42" spans="1:6" x14ac:dyDescent="0.3">
      <c r="A42" s="247" t="s">
        <v>1742</v>
      </c>
      <c r="B42" s="249" t="s">
        <v>912</v>
      </c>
      <c r="C42" s="257" t="s">
        <v>1742</v>
      </c>
      <c r="D42" s="163">
        <v>22</v>
      </c>
      <c r="E42" s="162" t="s">
        <v>676</v>
      </c>
      <c r="F42" s="26" t="s">
        <v>677</v>
      </c>
    </row>
    <row r="43" spans="1:6" x14ac:dyDescent="0.3">
      <c r="B43" s="87" t="s">
        <v>721</v>
      </c>
      <c r="C43" s="28"/>
    </row>
    <row r="44" spans="1:6" x14ac:dyDescent="0.3">
      <c r="B44" s="87" t="s">
        <v>913</v>
      </c>
      <c r="C44" s="257" t="s">
        <v>1742</v>
      </c>
      <c r="D44" s="163">
        <v>23</v>
      </c>
      <c r="E44" s="162" t="s">
        <v>678</v>
      </c>
      <c r="F44" s="26" t="s">
        <v>679</v>
      </c>
    </row>
    <row r="45" spans="1:6" x14ac:dyDescent="0.3">
      <c r="B45" s="87" t="s">
        <v>914</v>
      </c>
      <c r="C45" s="28"/>
    </row>
    <row r="46" spans="1:6" x14ac:dyDescent="0.3">
      <c r="B46" s="87" t="s">
        <v>915</v>
      </c>
      <c r="C46" s="28"/>
      <c r="D46" s="163">
        <v>24</v>
      </c>
      <c r="E46" s="162" t="s">
        <v>680</v>
      </c>
      <c r="F46" s="26" t="s">
        <v>681</v>
      </c>
    </row>
    <row r="47" spans="1:6" x14ac:dyDescent="0.3">
      <c r="B47" s="195"/>
      <c r="C47" s="28"/>
      <c r="F47" t="s">
        <v>682</v>
      </c>
    </row>
    <row r="48" spans="1:6" x14ac:dyDescent="0.3">
      <c r="A48" s="163">
        <v>5</v>
      </c>
      <c r="B48" s="195" t="s">
        <v>662</v>
      </c>
      <c r="C48" s="28"/>
    </row>
    <row r="49" spans="1:6" x14ac:dyDescent="0.3">
      <c r="B49" s="196" t="s">
        <v>663</v>
      </c>
      <c r="C49" s="28"/>
    </row>
    <row r="50" spans="1:6" x14ac:dyDescent="0.3">
      <c r="A50" s="247" t="s">
        <v>1742</v>
      </c>
      <c r="B50" s="251" t="s">
        <v>916</v>
      </c>
      <c r="C50" s="257" t="s">
        <v>1742</v>
      </c>
      <c r="D50" s="163">
        <v>31</v>
      </c>
      <c r="E50" s="162" t="s">
        <v>683</v>
      </c>
      <c r="F50" s="26" t="s">
        <v>684</v>
      </c>
    </row>
    <row r="51" spans="1:6" x14ac:dyDescent="0.3">
      <c r="A51" s="247" t="s">
        <v>1742</v>
      </c>
      <c r="B51" s="197" t="s">
        <v>917</v>
      </c>
      <c r="C51" s="257" t="s">
        <v>1742</v>
      </c>
      <c r="F51" t="s">
        <v>685</v>
      </c>
    </row>
    <row r="52" spans="1:6" x14ac:dyDescent="0.3">
      <c r="B52" s="197" t="s">
        <v>918</v>
      </c>
      <c r="C52" s="28"/>
    </row>
    <row r="53" spans="1:6" x14ac:dyDescent="0.3">
      <c r="B53" s="197" t="s">
        <v>919</v>
      </c>
      <c r="C53" s="28"/>
      <c r="D53" s="163">
        <v>49</v>
      </c>
      <c r="E53" s="162" t="s">
        <v>686</v>
      </c>
      <c r="F53" s="26" t="s">
        <v>687</v>
      </c>
    </row>
    <row r="54" spans="1:6" x14ac:dyDescent="0.3">
      <c r="B54" s="197" t="s">
        <v>920</v>
      </c>
      <c r="C54" s="28"/>
      <c r="F54" t="s">
        <v>688</v>
      </c>
    </row>
    <row r="55" spans="1:6" x14ac:dyDescent="0.3">
      <c r="A55" s="247" t="s">
        <v>1742</v>
      </c>
      <c r="B55" s="251" t="s">
        <v>921</v>
      </c>
      <c r="C55" s="257" t="s">
        <v>1742</v>
      </c>
    </row>
    <row r="56" spans="1:6" x14ac:dyDescent="0.3">
      <c r="B56" s="251" t="s">
        <v>922</v>
      </c>
      <c r="C56" s="257" t="s">
        <v>1742</v>
      </c>
      <c r="D56" s="163">
        <v>53</v>
      </c>
      <c r="E56" s="162" t="s">
        <v>689</v>
      </c>
      <c r="F56" s="26" t="s">
        <v>690</v>
      </c>
    </row>
    <row r="57" spans="1:6" x14ac:dyDescent="0.3">
      <c r="B57" s="87" t="s">
        <v>923</v>
      </c>
      <c r="C57" s="28"/>
      <c r="E57" s="162"/>
      <c r="F57" s="26" t="s">
        <v>691</v>
      </c>
    </row>
    <row r="58" spans="1:6" x14ac:dyDescent="0.3">
      <c r="B58" s="197" t="s">
        <v>924</v>
      </c>
      <c r="C58" s="28"/>
      <c r="E58" s="162"/>
      <c r="F58" s="26" t="s">
        <v>692</v>
      </c>
    </row>
    <row r="59" spans="1:6" x14ac:dyDescent="0.3">
      <c r="B59" s="195"/>
      <c r="C59" s="28"/>
      <c r="E59" s="162"/>
      <c r="F59" s="26" t="s">
        <v>693</v>
      </c>
    </row>
    <row r="60" spans="1:6" x14ac:dyDescent="0.3">
      <c r="A60" s="163">
        <v>6</v>
      </c>
      <c r="B60" s="195" t="s">
        <v>664</v>
      </c>
      <c r="C60" s="28"/>
    </row>
    <row r="61" spans="1:6" x14ac:dyDescent="0.3">
      <c r="B61" s="196" t="s">
        <v>1036</v>
      </c>
      <c r="C61" s="28"/>
      <c r="D61" s="163">
        <v>60</v>
      </c>
      <c r="E61" s="162" t="s">
        <v>694</v>
      </c>
      <c r="F61" s="26" t="s">
        <v>695</v>
      </c>
    </row>
    <row r="62" spans="1:6" x14ac:dyDescent="0.3">
      <c r="B62" s="9" t="s">
        <v>1037</v>
      </c>
      <c r="C62" s="28"/>
      <c r="F62" t="s">
        <v>696</v>
      </c>
    </row>
    <row r="63" spans="1:6" x14ac:dyDescent="0.3">
      <c r="B63" s="196" t="s">
        <v>1038</v>
      </c>
      <c r="C63" s="28"/>
    </row>
    <row r="64" spans="1:6" x14ac:dyDescent="0.3">
      <c r="B64" s="9" t="s">
        <v>1039</v>
      </c>
      <c r="C64" s="28"/>
    </row>
    <row r="65" spans="1:7" x14ac:dyDescent="0.3">
      <c r="A65" s="194"/>
      <c r="B65" s="87" t="s">
        <v>1765</v>
      </c>
      <c r="C65" s="263" t="s">
        <v>1742</v>
      </c>
      <c r="D65" s="163">
        <v>66</v>
      </c>
      <c r="E65" s="162" t="s">
        <v>697</v>
      </c>
      <c r="F65" s="26" t="s">
        <v>698</v>
      </c>
    </row>
    <row r="66" spans="1:7" x14ac:dyDescent="0.3">
      <c r="A66" s="194"/>
      <c r="B66" s="87" t="s">
        <v>1766</v>
      </c>
      <c r="C66" s="263" t="s">
        <v>1742</v>
      </c>
      <c r="F66" t="s">
        <v>699</v>
      </c>
    </row>
    <row r="67" spans="1:7" x14ac:dyDescent="0.3">
      <c r="A67" s="194"/>
      <c r="B67" s="249" t="s">
        <v>930</v>
      </c>
      <c r="C67" s="257" t="s">
        <v>1742</v>
      </c>
      <c r="F67" t="s">
        <v>700</v>
      </c>
    </row>
    <row r="68" spans="1:7" x14ac:dyDescent="0.3">
      <c r="B68" s="8" t="s">
        <v>931</v>
      </c>
      <c r="C68" s="28"/>
    </row>
    <row r="69" spans="1:7" x14ac:dyDescent="0.3">
      <c r="A69" s="247" t="s">
        <v>1742</v>
      </c>
      <c r="B69" s="87" t="s">
        <v>530</v>
      </c>
      <c r="C69" s="257" t="s">
        <v>1742</v>
      </c>
      <c r="D69" s="163">
        <v>74</v>
      </c>
      <c r="E69" s="162" t="s">
        <v>701</v>
      </c>
      <c r="F69" s="26" t="s">
        <v>702</v>
      </c>
    </row>
    <row r="70" spans="1:7" x14ac:dyDescent="0.3">
      <c r="B70" s="87" t="s">
        <v>529</v>
      </c>
      <c r="C70" s="28"/>
      <c r="F70" t="s">
        <v>703</v>
      </c>
    </row>
    <row r="71" spans="1:7" x14ac:dyDescent="0.3">
      <c r="B71" s="87" t="s">
        <v>932</v>
      </c>
      <c r="C71" s="28"/>
      <c r="F71" t="s">
        <v>704</v>
      </c>
    </row>
    <row r="72" spans="1:7" x14ac:dyDescent="0.3">
      <c r="B72" s="87" t="s">
        <v>933</v>
      </c>
      <c r="C72" s="28"/>
    </row>
    <row r="73" spans="1:7" x14ac:dyDescent="0.3">
      <c r="B73" s="87" t="s">
        <v>934</v>
      </c>
      <c r="C73" s="28"/>
      <c r="D73" s="163">
        <v>76</v>
      </c>
      <c r="E73" s="162" t="s">
        <v>705</v>
      </c>
      <c r="F73" s="26" t="s">
        <v>706</v>
      </c>
    </row>
    <row r="74" spans="1:7" x14ac:dyDescent="0.3">
      <c r="B74" s="87" t="s">
        <v>935</v>
      </c>
      <c r="C74" s="28"/>
      <c r="F74" t="s">
        <v>707</v>
      </c>
    </row>
    <row r="75" spans="1:7" x14ac:dyDescent="0.3">
      <c r="B75" s="8" t="s">
        <v>936</v>
      </c>
      <c r="C75" s="28"/>
    </row>
    <row r="76" spans="1:7" x14ac:dyDescent="0.3">
      <c r="B76" s="87" t="s">
        <v>937</v>
      </c>
      <c r="C76" s="260"/>
      <c r="D76" s="163" t="s">
        <v>711</v>
      </c>
      <c r="E76" s="5" t="s">
        <v>708</v>
      </c>
      <c r="F76" t="s">
        <v>709</v>
      </c>
    </row>
    <row r="77" spans="1:7" x14ac:dyDescent="0.3">
      <c r="A77" s="247" t="s">
        <v>1742</v>
      </c>
      <c r="B77" s="87" t="s">
        <v>938</v>
      </c>
      <c r="C77" s="264" t="s">
        <v>1742</v>
      </c>
      <c r="F77" t="s">
        <v>710</v>
      </c>
    </row>
    <row r="78" spans="1:7" x14ac:dyDescent="0.3">
      <c r="B78" s="87" t="s">
        <v>939</v>
      </c>
      <c r="C78" s="260"/>
      <c r="F78" t="s">
        <v>711</v>
      </c>
      <c r="G78" t="s">
        <v>720</v>
      </c>
    </row>
    <row r="79" spans="1:7" x14ac:dyDescent="0.3">
      <c r="B79" s="87" t="s">
        <v>940</v>
      </c>
      <c r="C79" s="260"/>
    </row>
    <row r="80" spans="1:7" x14ac:dyDescent="0.3">
      <c r="B80" s="87" t="s">
        <v>941</v>
      </c>
      <c r="C80" s="260"/>
    </row>
    <row r="81" spans="1:4" x14ac:dyDescent="0.3">
      <c r="A81" s="247" t="s">
        <v>1742</v>
      </c>
      <c r="B81" s="87" t="s">
        <v>942</v>
      </c>
      <c r="C81" s="264" t="s">
        <v>1742</v>
      </c>
    </row>
    <row r="82" spans="1:4" x14ac:dyDescent="0.3">
      <c r="B82" s="87" t="s">
        <v>943</v>
      </c>
      <c r="C82" s="260"/>
    </row>
    <row r="83" spans="1:4" x14ac:dyDescent="0.3">
      <c r="B83" s="87" t="s">
        <v>944</v>
      </c>
      <c r="C83" s="260"/>
    </row>
    <row r="84" spans="1:4" x14ac:dyDescent="0.3">
      <c r="B84" s="87" t="s">
        <v>945</v>
      </c>
      <c r="C84" s="260"/>
    </row>
    <row r="85" spans="1:4" x14ac:dyDescent="0.3">
      <c r="B85" s="87" t="s">
        <v>946</v>
      </c>
      <c r="C85" s="264" t="s">
        <v>1742</v>
      </c>
    </row>
    <row r="86" spans="1:4" x14ac:dyDescent="0.3">
      <c r="B86" s="87" t="s">
        <v>947</v>
      </c>
      <c r="C86" s="260"/>
    </row>
    <row r="87" spans="1:4" x14ac:dyDescent="0.3">
      <c r="B87" s="87" t="s">
        <v>321</v>
      </c>
      <c r="C87" s="260"/>
    </row>
    <row r="88" spans="1:4" x14ac:dyDescent="0.3">
      <c r="B88" s="87" t="s">
        <v>948</v>
      </c>
      <c r="C88" s="260"/>
    </row>
    <row r="89" spans="1:4" x14ac:dyDescent="0.3">
      <c r="B89" s="87" t="s">
        <v>949</v>
      </c>
      <c r="C89" s="260"/>
    </row>
    <row r="90" spans="1:4" x14ac:dyDescent="0.3">
      <c r="B90" s="87" t="s">
        <v>951</v>
      </c>
      <c r="C90" s="260"/>
    </row>
    <row r="91" spans="1:4" x14ac:dyDescent="0.3">
      <c r="B91" s="87" t="s">
        <v>539</v>
      </c>
      <c r="C91" s="260"/>
    </row>
    <row r="92" spans="1:4" x14ac:dyDescent="0.3">
      <c r="B92" s="87" t="s">
        <v>540</v>
      </c>
      <c r="C92" s="260"/>
    </row>
    <row r="93" spans="1:4" x14ac:dyDescent="0.3">
      <c r="B93" s="87" t="s">
        <v>284</v>
      </c>
      <c r="C93" s="260"/>
    </row>
    <row r="94" spans="1:4" x14ac:dyDescent="0.3">
      <c r="B94" s="87" t="s">
        <v>953</v>
      </c>
      <c r="C94" s="260"/>
    </row>
    <row r="95" spans="1:4" x14ac:dyDescent="0.3">
      <c r="B95" s="8" t="s">
        <v>965</v>
      </c>
      <c r="C95" s="28"/>
    </row>
    <row r="96" spans="1:4" x14ac:dyDescent="0.3">
      <c r="A96" s="247" t="s">
        <v>1742</v>
      </c>
      <c r="B96" s="87" t="s">
        <v>955</v>
      </c>
      <c r="C96" s="257" t="s">
        <v>1742</v>
      </c>
      <c r="D96" s="163" t="s">
        <v>1767</v>
      </c>
    </row>
    <row r="97" spans="1:3" x14ac:dyDescent="0.3">
      <c r="B97" s="87" t="s">
        <v>956</v>
      </c>
      <c r="C97" s="28"/>
    </row>
    <row r="98" spans="1:3" x14ac:dyDescent="0.3">
      <c r="B98" s="87" t="s">
        <v>957</v>
      </c>
      <c r="C98" s="28"/>
    </row>
    <row r="99" spans="1:3" x14ac:dyDescent="0.3">
      <c r="B99" s="87" t="s">
        <v>958</v>
      </c>
      <c r="C99" s="28"/>
    </row>
    <row r="100" spans="1:3" x14ac:dyDescent="0.3">
      <c r="B100" s="87" t="s">
        <v>959</v>
      </c>
      <c r="C100" s="28"/>
    </row>
    <row r="101" spans="1:3" x14ac:dyDescent="0.3">
      <c r="A101" s="247" t="s">
        <v>1742</v>
      </c>
      <c r="B101" s="87" t="s">
        <v>960</v>
      </c>
      <c r="C101" s="257" t="s">
        <v>1742</v>
      </c>
    </row>
    <row r="102" spans="1:3" x14ac:dyDescent="0.3">
      <c r="B102" s="87" t="s">
        <v>961</v>
      </c>
      <c r="C102" s="28"/>
    </row>
    <row r="103" spans="1:3" x14ac:dyDescent="0.3">
      <c r="B103" s="87" t="s">
        <v>962</v>
      </c>
      <c r="C103" s="28"/>
    </row>
    <row r="104" spans="1:3" x14ac:dyDescent="0.3">
      <c r="B104" s="87" t="s">
        <v>963</v>
      </c>
      <c r="C104" s="28"/>
    </row>
    <row r="105" spans="1:3" x14ac:dyDescent="0.3">
      <c r="B105" s="87" t="s">
        <v>284</v>
      </c>
      <c r="C105" s="28"/>
    </row>
    <row r="106" spans="1:3" x14ac:dyDescent="0.3">
      <c r="B106" s="87" t="s">
        <v>964</v>
      </c>
      <c r="C106" s="28"/>
    </row>
    <row r="107" spans="1:3" x14ac:dyDescent="0.3">
      <c r="B107" s="87" t="s">
        <v>951</v>
      </c>
      <c r="C107" s="28"/>
    </row>
    <row r="108" spans="1:3" x14ac:dyDescent="0.3">
      <c r="B108" s="87" t="s">
        <v>539</v>
      </c>
      <c r="C108" s="28"/>
    </row>
    <row r="109" spans="1:3" x14ac:dyDescent="0.3">
      <c r="B109" s="87" t="s">
        <v>540</v>
      </c>
      <c r="C109" s="28"/>
    </row>
    <row r="110" spans="1:3" x14ac:dyDescent="0.3">
      <c r="B110" s="8" t="s">
        <v>966</v>
      </c>
      <c r="C110" s="28"/>
    </row>
    <row r="111" spans="1:3" x14ac:dyDescent="0.3">
      <c r="B111" s="87" t="s">
        <v>957</v>
      </c>
      <c r="C111" s="257" t="s">
        <v>1742</v>
      </c>
    </row>
    <row r="112" spans="1:3" x14ac:dyDescent="0.3">
      <c r="B112" s="87" t="s">
        <v>967</v>
      </c>
      <c r="C112" s="28"/>
    </row>
    <row r="113" spans="2:3" x14ac:dyDescent="0.3">
      <c r="B113" s="87" t="s">
        <v>961</v>
      </c>
      <c r="C113" s="28"/>
    </row>
    <row r="114" spans="2:3" x14ac:dyDescent="0.3">
      <c r="B114" s="87" t="s">
        <v>968</v>
      </c>
      <c r="C114" s="28"/>
    </row>
    <row r="115" spans="2:3" x14ac:dyDescent="0.3">
      <c r="B115" s="8" t="s">
        <v>969</v>
      </c>
      <c r="C115" s="28"/>
    </row>
    <row r="116" spans="2:3" x14ac:dyDescent="0.3">
      <c r="B116" s="87" t="s">
        <v>958</v>
      </c>
      <c r="C116" s="260"/>
    </row>
    <row r="117" spans="2:3" x14ac:dyDescent="0.3">
      <c r="B117" s="87" t="s">
        <v>962</v>
      </c>
      <c r="C117" s="260"/>
    </row>
    <row r="118" spans="2:3" x14ac:dyDescent="0.3">
      <c r="B118" s="87" t="s">
        <v>970</v>
      </c>
      <c r="C118" s="260"/>
    </row>
    <row r="119" spans="2:3" x14ac:dyDescent="0.3">
      <c r="B119" s="87" t="s">
        <v>971</v>
      </c>
      <c r="C119" s="260"/>
    </row>
    <row r="120" spans="2:3" x14ac:dyDescent="0.3">
      <c r="B120" s="195" t="s">
        <v>972</v>
      </c>
      <c r="C120" s="28"/>
    </row>
    <row r="121" spans="2:3" x14ac:dyDescent="0.3">
      <c r="B121" s="197" t="s">
        <v>973</v>
      </c>
      <c r="C121" s="28"/>
    </row>
    <row r="122" spans="2:3" x14ac:dyDescent="0.3">
      <c r="B122" s="197" t="s">
        <v>974</v>
      </c>
      <c r="C122" s="28"/>
    </row>
    <row r="123" spans="2:3" x14ac:dyDescent="0.3">
      <c r="B123" s="197" t="s">
        <v>975</v>
      </c>
      <c r="C123" s="28"/>
    </row>
    <row r="124" spans="2:3" x14ac:dyDescent="0.3">
      <c r="B124" s="195" t="s">
        <v>976</v>
      </c>
      <c r="C124" s="28"/>
    </row>
    <row r="125" spans="2:3" x14ac:dyDescent="0.3">
      <c r="B125" s="197" t="s">
        <v>961</v>
      </c>
      <c r="C125" s="28"/>
    </row>
    <row r="126" spans="2:3" x14ac:dyDescent="0.3">
      <c r="B126" s="197" t="s">
        <v>957</v>
      </c>
      <c r="C126" s="28"/>
    </row>
    <row r="127" spans="2:3" x14ac:dyDescent="0.3">
      <c r="B127" s="195" t="s">
        <v>1186</v>
      </c>
      <c r="C127" s="28"/>
    </row>
    <row r="128" spans="2:3" x14ac:dyDescent="0.3">
      <c r="B128" s="197" t="s">
        <v>977</v>
      </c>
      <c r="C128" s="28"/>
    </row>
    <row r="129" spans="2:3" x14ac:dyDescent="0.3">
      <c r="B129" s="197" t="s">
        <v>978</v>
      </c>
      <c r="C129" s="28"/>
    </row>
    <row r="130" spans="2:3" x14ac:dyDescent="0.3">
      <c r="B130" s="197" t="s">
        <v>979</v>
      </c>
      <c r="C130" s="28"/>
    </row>
    <row r="131" spans="2:3" x14ac:dyDescent="0.3">
      <c r="B131" s="197" t="s">
        <v>980</v>
      </c>
      <c r="C131" s="28"/>
    </row>
    <row r="132" spans="2:3" x14ac:dyDescent="0.3">
      <c r="B132" s="195" t="s">
        <v>981</v>
      </c>
      <c r="C132" s="28"/>
    </row>
    <row r="133" spans="2:3" x14ac:dyDescent="0.3">
      <c r="B133" s="197" t="s">
        <v>982</v>
      </c>
      <c r="C133" s="260"/>
    </row>
    <row r="134" spans="2:3" x14ac:dyDescent="0.3">
      <c r="B134" s="197" t="s">
        <v>983</v>
      </c>
      <c r="C134" s="260"/>
    </row>
    <row r="135" spans="2:3" x14ac:dyDescent="0.3">
      <c r="B135" s="197" t="s">
        <v>984</v>
      </c>
      <c r="C135" s="264" t="s">
        <v>1742</v>
      </c>
    </row>
    <row r="136" spans="2:3" x14ac:dyDescent="0.3">
      <c r="B136" s="195" t="s">
        <v>985</v>
      </c>
      <c r="C136" s="28"/>
    </row>
    <row r="137" spans="2:3" x14ac:dyDescent="0.3">
      <c r="B137" s="197" t="s">
        <v>727</v>
      </c>
      <c r="C137" s="265" t="s">
        <v>1742</v>
      </c>
    </row>
    <row r="138" spans="2:3" x14ac:dyDescent="0.3">
      <c r="B138" s="197" t="s">
        <v>986</v>
      </c>
      <c r="C138" s="28"/>
    </row>
    <row r="139" spans="2:3" x14ac:dyDescent="0.3">
      <c r="B139" s="197" t="s">
        <v>987</v>
      </c>
      <c r="C139" s="28"/>
    </row>
    <row r="140" spans="2:3" x14ac:dyDescent="0.3">
      <c r="B140" s="195" t="s">
        <v>997</v>
      </c>
      <c r="C140" s="28"/>
    </row>
    <row r="141" spans="2:3" x14ac:dyDescent="0.3">
      <c r="B141" s="195" t="s">
        <v>998</v>
      </c>
      <c r="C141" s="28"/>
    </row>
    <row r="142" spans="2:3" x14ac:dyDescent="0.3">
      <c r="B142" s="196" t="s">
        <v>988</v>
      </c>
      <c r="C142" s="28"/>
    </row>
    <row r="143" spans="2:3" x14ac:dyDescent="0.3">
      <c r="B143" s="197" t="s">
        <v>989</v>
      </c>
      <c r="C143" s="28"/>
    </row>
    <row r="144" spans="2:3" x14ac:dyDescent="0.3">
      <c r="B144" s="197" t="s">
        <v>990</v>
      </c>
      <c r="C144" s="28"/>
    </row>
    <row r="145" spans="1:5" x14ac:dyDescent="0.3">
      <c r="B145" s="197" t="s">
        <v>991</v>
      </c>
      <c r="C145" s="28"/>
    </row>
    <row r="146" spans="1:5" x14ac:dyDescent="0.3">
      <c r="B146" s="197" t="s">
        <v>992</v>
      </c>
      <c r="C146" s="28"/>
    </row>
    <row r="147" spans="1:5" x14ac:dyDescent="0.3">
      <c r="B147" s="197" t="s">
        <v>993</v>
      </c>
      <c r="C147" s="28"/>
    </row>
    <row r="148" spans="1:5" x14ac:dyDescent="0.3">
      <c r="B148" s="197" t="s">
        <v>994</v>
      </c>
      <c r="C148" s="28"/>
    </row>
    <row r="149" spans="1:5" x14ac:dyDescent="0.3">
      <c r="B149" s="197" t="s">
        <v>995</v>
      </c>
      <c r="C149" s="28"/>
      <c r="D149" s="252" t="s">
        <v>1749</v>
      </c>
      <c r="E149" s="250"/>
    </row>
    <row r="150" spans="1:5" x14ac:dyDescent="0.3">
      <c r="B150" s="197" t="s">
        <v>996</v>
      </c>
      <c r="C150" s="28"/>
    </row>
    <row r="151" spans="1:5" x14ac:dyDescent="0.3">
      <c r="B151" s="195" t="s">
        <v>1000</v>
      </c>
      <c r="C151" s="264" t="s">
        <v>1742</v>
      </c>
    </row>
    <row r="152" spans="1:5" s="193" customFormat="1" x14ac:dyDescent="0.3">
      <c r="A152" s="194"/>
      <c r="B152" s="197" t="s">
        <v>1001</v>
      </c>
      <c r="C152" s="260"/>
      <c r="D152" s="253" t="s">
        <v>1748</v>
      </c>
      <c r="E152" s="254"/>
    </row>
    <row r="153" spans="1:5" x14ac:dyDescent="0.3">
      <c r="B153" s="195" t="s">
        <v>1002</v>
      </c>
      <c r="C153" s="28"/>
    </row>
    <row r="154" spans="1:5" x14ac:dyDescent="0.3">
      <c r="B154" s="197" t="s">
        <v>1003</v>
      </c>
      <c r="C154" s="28"/>
    </row>
    <row r="155" spans="1:5" x14ac:dyDescent="0.3">
      <c r="B155" s="197" t="s">
        <v>1004</v>
      </c>
      <c r="C155" s="28"/>
    </row>
    <row r="156" spans="1:5" x14ac:dyDescent="0.3">
      <c r="B156" s="197" t="s">
        <v>1005</v>
      </c>
      <c r="C156" s="28"/>
      <c r="D156" s="250" t="s">
        <v>1744</v>
      </c>
      <c r="E156" s="250"/>
    </row>
    <row r="157" spans="1:5" x14ac:dyDescent="0.3">
      <c r="B157" s="196" t="s">
        <v>1006</v>
      </c>
      <c r="C157" s="28"/>
    </row>
    <row r="158" spans="1:5" x14ac:dyDescent="0.3">
      <c r="A158" s="194"/>
      <c r="B158" s="197" t="s">
        <v>1007</v>
      </c>
      <c r="C158" s="28"/>
    </row>
    <row r="159" spans="1:5" x14ac:dyDescent="0.3">
      <c r="A159" s="194"/>
      <c r="B159" s="197" t="s">
        <v>1008</v>
      </c>
      <c r="C159" s="28"/>
    </row>
    <row r="160" spans="1:5" x14ac:dyDescent="0.3">
      <c r="C160" s="28"/>
    </row>
    <row r="161" spans="1:5" x14ac:dyDescent="0.3">
      <c r="A161" s="163">
        <v>12</v>
      </c>
      <c r="B161" s="195" t="s">
        <v>665</v>
      </c>
      <c r="C161" s="28"/>
    </row>
    <row r="162" spans="1:5" x14ac:dyDescent="0.3">
      <c r="B162" s="196" t="s">
        <v>1033</v>
      </c>
      <c r="C162" s="28"/>
    </row>
    <row r="163" spans="1:5" x14ac:dyDescent="0.3">
      <c r="B163" s="196" t="s">
        <v>1034</v>
      </c>
      <c r="C163" s="28"/>
    </row>
    <row r="164" spans="1:5" x14ac:dyDescent="0.3">
      <c r="B164" s="196" t="s">
        <v>1035</v>
      </c>
      <c r="C164" s="28"/>
    </row>
    <row r="165" spans="1:5" x14ac:dyDescent="0.3">
      <c r="B165" s="195" t="s">
        <v>981</v>
      </c>
      <c r="C165" s="28"/>
    </row>
    <row r="166" spans="1:5" x14ac:dyDescent="0.3">
      <c r="A166" s="247" t="s">
        <v>1742</v>
      </c>
      <c r="B166" s="251" t="s">
        <v>982</v>
      </c>
      <c r="C166" s="264" t="s">
        <v>1764</v>
      </c>
      <c r="D166" s="252" t="s">
        <v>1745</v>
      </c>
      <c r="E166" s="250"/>
    </row>
    <row r="167" spans="1:5" x14ac:dyDescent="0.3">
      <c r="B167" s="197" t="s">
        <v>983</v>
      </c>
      <c r="C167" s="28"/>
    </row>
    <row r="168" spans="1:5" x14ac:dyDescent="0.3">
      <c r="B168" s="197" t="s">
        <v>984</v>
      </c>
      <c r="C168" s="28"/>
    </row>
    <row r="169" spans="1:5" x14ac:dyDescent="0.3">
      <c r="B169" s="195" t="s">
        <v>985</v>
      </c>
      <c r="C169" s="28"/>
    </row>
    <row r="170" spans="1:5" x14ac:dyDescent="0.3">
      <c r="B170" s="197" t="s">
        <v>727</v>
      </c>
      <c r="C170" s="28"/>
    </row>
    <row r="171" spans="1:5" x14ac:dyDescent="0.3">
      <c r="A171" s="247" t="s">
        <v>1742</v>
      </c>
      <c r="B171" s="197" t="s">
        <v>986</v>
      </c>
      <c r="C171" s="257" t="s">
        <v>1742</v>
      </c>
    </row>
    <row r="172" spans="1:5" x14ac:dyDescent="0.3">
      <c r="B172" s="197" t="s">
        <v>987</v>
      </c>
      <c r="C172" s="28"/>
    </row>
    <row r="173" spans="1:5" x14ac:dyDescent="0.3">
      <c r="B173" s="195" t="s">
        <v>954</v>
      </c>
      <c r="C173" s="28"/>
    </row>
    <row r="174" spans="1:5" x14ac:dyDescent="0.3">
      <c r="A174" s="247" t="s">
        <v>1742</v>
      </c>
      <c r="B174" s="197" t="s">
        <v>955</v>
      </c>
      <c r="C174" s="264" t="s">
        <v>1742</v>
      </c>
    </row>
    <row r="175" spans="1:5" x14ac:dyDescent="0.3">
      <c r="B175" s="197" t="s">
        <v>956</v>
      </c>
      <c r="C175" s="260"/>
    </row>
    <row r="176" spans="1:5" x14ac:dyDescent="0.3">
      <c r="B176" s="197" t="s">
        <v>957</v>
      </c>
      <c r="C176" s="260"/>
    </row>
    <row r="177" spans="1:3" x14ac:dyDescent="0.3">
      <c r="B177" s="197" t="s">
        <v>958</v>
      </c>
      <c r="C177" s="260"/>
    </row>
    <row r="178" spans="1:3" x14ac:dyDescent="0.3">
      <c r="B178" s="197" t="s">
        <v>959</v>
      </c>
      <c r="C178" s="260"/>
    </row>
    <row r="179" spans="1:3" x14ac:dyDescent="0.3">
      <c r="A179" s="247" t="s">
        <v>1742</v>
      </c>
      <c r="B179" s="251" t="s">
        <v>960</v>
      </c>
      <c r="C179" s="264" t="s">
        <v>1742</v>
      </c>
    </row>
    <row r="180" spans="1:3" x14ac:dyDescent="0.3">
      <c r="B180" s="197" t="s">
        <v>961</v>
      </c>
      <c r="C180" s="260"/>
    </row>
    <row r="181" spans="1:3" x14ac:dyDescent="0.3">
      <c r="B181" s="197" t="s">
        <v>962</v>
      </c>
      <c r="C181" s="260"/>
    </row>
    <row r="182" spans="1:3" x14ac:dyDescent="0.3">
      <c r="B182" s="197" t="s">
        <v>963</v>
      </c>
      <c r="C182" s="260"/>
    </row>
    <row r="183" spans="1:3" x14ac:dyDescent="0.3">
      <c r="B183" s="195" t="s">
        <v>1186</v>
      </c>
      <c r="C183" s="28"/>
    </row>
    <row r="184" spans="1:3" x14ac:dyDescent="0.3">
      <c r="B184" s="197" t="s">
        <v>977</v>
      </c>
      <c r="C184" s="28"/>
    </row>
    <row r="185" spans="1:3" x14ac:dyDescent="0.3">
      <c r="B185" s="197" t="s">
        <v>978</v>
      </c>
      <c r="C185" s="28"/>
    </row>
    <row r="186" spans="1:3" x14ac:dyDescent="0.3">
      <c r="B186" s="197" t="s">
        <v>979</v>
      </c>
      <c r="C186" s="28"/>
    </row>
    <row r="187" spans="1:3" x14ac:dyDescent="0.3">
      <c r="B187" s="197" t="s">
        <v>980</v>
      </c>
      <c r="C187" s="28"/>
    </row>
    <row r="188" spans="1:3" x14ac:dyDescent="0.3">
      <c r="B188" s="195" t="s">
        <v>936</v>
      </c>
      <c r="C188" s="28"/>
    </row>
    <row r="189" spans="1:3" x14ac:dyDescent="0.3">
      <c r="B189" s="197" t="s">
        <v>937</v>
      </c>
      <c r="C189" s="28"/>
    </row>
    <row r="190" spans="1:3" x14ac:dyDescent="0.3">
      <c r="B190" s="197" t="s">
        <v>938</v>
      </c>
      <c r="C190" s="28"/>
    </row>
    <row r="191" spans="1:3" x14ac:dyDescent="0.3">
      <c r="B191" s="197" t="s">
        <v>939</v>
      </c>
      <c r="C191" s="28"/>
    </row>
    <row r="192" spans="1:3" x14ac:dyDescent="0.3">
      <c r="B192" s="197" t="s">
        <v>940</v>
      </c>
      <c r="C192" s="28"/>
    </row>
    <row r="193" spans="2:3" x14ac:dyDescent="0.3">
      <c r="B193" s="197" t="s">
        <v>941</v>
      </c>
      <c r="C193" s="28"/>
    </row>
    <row r="194" spans="2:3" x14ac:dyDescent="0.3">
      <c r="B194" s="197" t="s">
        <v>942</v>
      </c>
      <c r="C194" s="28"/>
    </row>
    <row r="195" spans="2:3" x14ac:dyDescent="0.3">
      <c r="B195" s="197" t="s">
        <v>943</v>
      </c>
      <c r="C195" s="257" t="s">
        <v>1742</v>
      </c>
    </row>
    <row r="196" spans="2:3" x14ac:dyDescent="0.3">
      <c r="B196" s="197" t="s">
        <v>944</v>
      </c>
      <c r="C196" s="28"/>
    </row>
    <row r="197" spans="2:3" x14ac:dyDescent="0.3">
      <c r="B197" s="197" t="s">
        <v>945</v>
      </c>
      <c r="C197" s="28"/>
    </row>
    <row r="198" spans="2:3" x14ac:dyDescent="0.3">
      <c r="B198" s="197" t="s">
        <v>946</v>
      </c>
      <c r="C198" s="257" t="s">
        <v>1742</v>
      </c>
    </row>
    <row r="199" spans="2:3" x14ac:dyDescent="0.3">
      <c r="B199" s="197" t="s">
        <v>947</v>
      </c>
      <c r="C199" s="28"/>
    </row>
    <row r="200" spans="2:3" x14ac:dyDescent="0.3">
      <c r="B200" s="197" t="s">
        <v>321</v>
      </c>
      <c r="C200" s="28"/>
    </row>
    <row r="201" spans="2:3" x14ac:dyDescent="0.3">
      <c r="B201" s="197" t="s">
        <v>948</v>
      </c>
      <c r="C201" s="28"/>
    </row>
    <row r="202" spans="2:3" x14ac:dyDescent="0.3">
      <c r="B202" s="197" t="s">
        <v>949</v>
      </c>
      <c r="C202" s="257" t="s">
        <v>1742</v>
      </c>
    </row>
    <row r="203" spans="2:3" x14ac:dyDescent="0.3">
      <c r="B203" s="8" t="s">
        <v>1010</v>
      </c>
      <c r="C203" s="28"/>
    </row>
    <row r="204" spans="2:3" x14ac:dyDescent="0.3">
      <c r="B204" s="87" t="s">
        <v>530</v>
      </c>
      <c r="C204" s="28"/>
    </row>
    <row r="205" spans="2:3" x14ac:dyDescent="0.3">
      <c r="B205" s="87" t="s">
        <v>529</v>
      </c>
      <c r="C205" s="28"/>
    </row>
    <row r="206" spans="2:3" x14ac:dyDescent="0.3">
      <c r="B206" s="87" t="s">
        <v>932</v>
      </c>
      <c r="C206" s="28"/>
    </row>
    <row r="207" spans="2:3" x14ac:dyDescent="0.3">
      <c r="B207" s="87" t="s">
        <v>933</v>
      </c>
      <c r="C207" s="28"/>
    </row>
    <row r="208" spans="2:3" x14ac:dyDescent="0.3">
      <c r="B208" s="87" t="s">
        <v>934</v>
      </c>
      <c r="C208" s="28"/>
    </row>
    <row r="209" spans="2:3" x14ac:dyDescent="0.3">
      <c r="B209" s="87" t="s">
        <v>935</v>
      </c>
      <c r="C209" s="28"/>
    </row>
    <row r="210" spans="2:3" x14ac:dyDescent="0.3">
      <c r="B210" s="8" t="s">
        <v>966</v>
      </c>
      <c r="C210" s="28"/>
    </row>
    <row r="211" spans="2:3" x14ac:dyDescent="0.3">
      <c r="B211" s="87" t="s">
        <v>957</v>
      </c>
      <c r="C211" s="264" t="s">
        <v>1742</v>
      </c>
    </row>
    <row r="212" spans="2:3" x14ac:dyDescent="0.3">
      <c r="B212" s="87" t="s">
        <v>967</v>
      </c>
      <c r="C212" s="260"/>
    </row>
    <row r="213" spans="2:3" x14ac:dyDescent="0.3">
      <c r="B213" s="87" t="s">
        <v>961</v>
      </c>
      <c r="C213" s="260"/>
    </row>
    <row r="214" spans="2:3" x14ac:dyDescent="0.3">
      <c r="B214" s="87" t="s">
        <v>968</v>
      </c>
      <c r="C214" s="260"/>
    </row>
    <row r="215" spans="2:3" x14ac:dyDescent="0.3">
      <c r="B215" s="8" t="s">
        <v>969</v>
      </c>
      <c r="C215" s="28"/>
    </row>
    <row r="216" spans="2:3" x14ac:dyDescent="0.3">
      <c r="B216" s="87" t="s">
        <v>958</v>
      </c>
      <c r="C216" s="260"/>
    </row>
    <row r="217" spans="2:3" x14ac:dyDescent="0.3">
      <c r="B217" s="87" t="s">
        <v>962</v>
      </c>
      <c r="C217" s="260"/>
    </row>
    <row r="218" spans="2:3" x14ac:dyDescent="0.3">
      <c r="B218" s="87" t="s">
        <v>970</v>
      </c>
      <c r="C218" s="260"/>
    </row>
    <row r="219" spans="2:3" x14ac:dyDescent="0.3">
      <c r="B219" s="87" t="s">
        <v>971</v>
      </c>
      <c r="C219" s="260"/>
    </row>
    <row r="220" spans="2:3" x14ac:dyDescent="0.3">
      <c r="B220" s="8" t="s">
        <v>972</v>
      </c>
      <c r="C220" s="28"/>
    </row>
    <row r="221" spans="2:3" x14ac:dyDescent="0.3">
      <c r="B221" s="87" t="s">
        <v>973</v>
      </c>
      <c r="C221" s="28"/>
    </row>
    <row r="222" spans="2:3" x14ac:dyDescent="0.3">
      <c r="B222" s="87" t="s">
        <v>974</v>
      </c>
      <c r="C222" s="28"/>
    </row>
    <row r="223" spans="2:3" x14ac:dyDescent="0.3">
      <c r="B223" s="87" t="s">
        <v>975</v>
      </c>
      <c r="C223" s="28"/>
    </row>
    <row r="224" spans="2:3" x14ac:dyDescent="0.3">
      <c r="B224" s="8" t="s">
        <v>976</v>
      </c>
      <c r="C224" s="28"/>
    </row>
    <row r="225" spans="2:3" x14ac:dyDescent="0.3">
      <c r="B225" s="87" t="s">
        <v>961</v>
      </c>
      <c r="C225" s="260"/>
    </row>
    <row r="226" spans="2:3" x14ac:dyDescent="0.3">
      <c r="B226" s="87" t="s">
        <v>957</v>
      </c>
      <c r="C226" s="260"/>
    </row>
    <row r="227" spans="2:3" x14ac:dyDescent="0.3">
      <c r="B227" s="8" t="s">
        <v>1011</v>
      </c>
      <c r="C227" s="28"/>
    </row>
    <row r="228" spans="2:3" x14ac:dyDescent="0.3">
      <c r="B228" s="9" t="s">
        <v>1012</v>
      </c>
      <c r="C228" s="28"/>
    </row>
    <row r="229" spans="2:3" x14ac:dyDescent="0.3">
      <c r="B229" s="87" t="s">
        <v>957</v>
      </c>
      <c r="C229" s="257" t="s">
        <v>1742</v>
      </c>
    </row>
    <row r="230" spans="2:3" x14ac:dyDescent="0.3">
      <c r="B230" s="87" t="s">
        <v>1013</v>
      </c>
      <c r="C230" s="261"/>
    </row>
    <row r="231" spans="2:3" x14ac:dyDescent="0.3">
      <c r="B231" s="87" t="s">
        <v>1024</v>
      </c>
      <c r="C231" s="260"/>
    </row>
    <row r="232" spans="2:3" x14ac:dyDescent="0.3">
      <c r="B232" s="87" t="s">
        <v>1025</v>
      </c>
      <c r="C232" s="260"/>
    </row>
    <row r="233" spans="2:3" x14ac:dyDescent="0.3">
      <c r="B233" s="9" t="s">
        <v>1014</v>
      </c>
      <c r="C233" s="28"/>
    </row>
    <row r="234" spans="2:3" x14ac:dyDescent="0.3">
      <c r="B234" s="87" t="s">
        <v>1015</v>
      </c>
      <c r="C234" s="28"/>
    </row>
    <row r="235" spans="2:3" x14ac:dyDescent="0.3">
      <c r="B235" s="87" t="s">
        <v>1016</v>
      </c>
      <c r="C235" s="28"/>
    </row>
    <row r="236" spans="2:3" x14ac:dyDescent="0.3">
      <c r="B236" s="87" t="s">
        <v>1017</v>
      </c>
      <c r="C236" s="28"/>
    </row>
    <row r="237" spans="2:3" x14ac:dyDescent="0.3">
      <c r="B237" s="9" t="s">
        <v>1018</v>
      </c>
      <c r="C237" s="28"/>
    </row>
    <row r="238" spans="2:3" x14ac:dyDescent="0.3">
      <c r="B238" s="87" t="s">
        <v>1019</v>
      </c>
      <c r="C238" s="28"/>
    </row>
    <row r="239" spans="2:3" x14ac:dyDescent="0.3">
      <c r="B239" s="87" t="s">
        <v>1020</v>
      </c>
      <c r="C239" s="28"/>
    </row>
    <row r="240" spans="2:3" x14ac:dyDescent="0.3">
      <c r="B240" s="8" t="s">
        <v>1187</v>
      </c>
      <c r="C240" s="28"/>
    </row>
    <row r="241" spans="2:3" x14ac:dyDescent="0.3">
      <c r="B241" s="87" t="s">
        <v>1021</v>
      </c>
      <c r="C241" s="28"/>
    </row>
    <row r="242" spans="2:3" x14ac:dyDescent="0.3">
      <c r="B242" s="87" t="s">
        <v>1022</v>
      </c>
      <c r="C242" s="28"/>
    </row>
    <row r="243" spans="2:3" x14ac:dyDescent="0.3">
      <c r="B243" s="9" t="s">
        <v>1188</v>
      </c>
      <c r="C243" s="28"/>
    </row>
    <row r="244" spans="2:3" x14ac:dyDescent="0.3">
      <c r="B244" s="8" t="s">
        <v>950</v>
      </c>
      <c r="C244" s="28"/>
    </row>
    <row r="245" spans="2:3" x14ac:dyDescent="0.3">
      <c r="B245" s="87" t="s">
        <v>951</v>
      </c>
      <c r="C245" s="257" t="s">
        <v>1742</v>
      </c>
    </row>
    <row r="246" spans="2:3" x14ac:dyDescent="0.3">
      <c r="B246" s="87" t="s">
        <v>539</v>
      </c>
      <c r="C246" s="257" t="s">
        <v>1742</v>
      </c>
    </row>
    <row r="247" spans="2:3" x14ac:dyDescent="0.3">
      <c r="B247" s="87" t="s">
        <v>540</v>
      </c>
      <c r="C247" s="257" t="s">
        <v>1742</v>
      </c>
    </row>
    <row r="248" spans="2:3" x14ac:dyDescent="0.3">
      <c r="B248" s="8" t="s">
        <v>952</v>
      </c>
      <c r="C248" s="28"/>
    </row>
    <row r="249" spans="2:3" x14ac:dyDescent="0.3">
      <c r="B249" s="87" t="s">
        <v>284</v>
      </c>
      <c r="C249" s="28"/>
    </row>
    <row r="250" spans="2:3" x14ac:dyDescent="0.3">
      <c r="B250" s="87" t="s">
        <v>953</v>
      </c>
      <c r="C250" s="28"/>
    </row>
    <row r="251" spans="2:3" x14ac:dyDescent="0.3">
      <c r="B251" s="8" t="s">
        <v>1023</v>
      </c>
      <c r="C251" s="28"/>
    </row>
    <row r="252" spans="2:3" x14ac:dyDescent="0.3">
      <c r="B252" s="87" t="s">
        <v>544</v>
      </c>
      <c r="C252" s="28"/>
    </row>
    <row r="253" spans="2:3" x14ac:dyDescent="0.3">
      <c r="B253" s="87" t="s">
        <v>545</v>
      </c>
      <c r="C253" s="28"/>
    </row>
    <row r="254" spans="2:3" x14ac:dyDescent="0.3">
      <c r="B254" s="87" t="s">
        <v>728</v>
      </c>
      <c r="C254" s="28"/>
    </row>
    <row r="255" spans="2:3" x14ac:dyDescent="0.3">
      <c r="B255" s="195" t="s">
        <v>1026</v>
      </c>
      <c r="C255" s="28"/>
    </row>
    <row r="256" spans="2:3" x14ac:dyDescent="0.3">
      <c r="B256" s="197" t="s">
        <v>1027</v>
      </c>
      <c r="C256" s="28"/>
    </row>
    <row r="257" spans="1:4" x14ac:dyDescent="0.3">
      <c r="B257" s="197" t="s">
        <v>1003</v>
      </c>
      <c r="C257" s="28"/>
    </row>
    <row r="258" spans="1:4" x14ac:dyDescent="0.3">
      <c r="B258" s="197" t="s">
        <v>1004</v>
      </c>
      <c r="C258" s="28"/>
    </row>
    <row r="259" spans="1:4" x14ac:dyDescent="0.3">
      <c r="B259" s="197" t="s">
        <v>1005</v>
      </c>
      <c r="C259" s="28"/>
    </row>
    <row r="260" spans="1:4" x14ac:dyDescent="0.3">
      <c r="B260" s="196" t="s">
        <v>1028</v>
      </c>
      <c r="C260" s="28"/>
    </row>
    <row r="261" spans="1:4" x14ac:dyDescent="0.3">
      <c r="B261" s="197" t="s">
        <v>1007</v>
      </c>
      <c r="C261" s="260"/>
    </row>
    <row r="262" spans="1:4" x14ac:dyDescent="0.3">
      <c r="B262" s="197" t="s">
        <v>1008</v>
      </c>
      <c r="C262" s="260"/>
    </row>
    <row r="263" spans="1:4" x14ac:dyDescent="0.3">
      <c r="B263" s="199"/>
      <c r="C263" s="28"/>
    </row>
    <row r="264" spans="1:4" x14ac:dyDescent="0.3">
      <c r="A264" s="163">
        <v>18</v>
      </c>
      <c r="B264" s="195" t="s">
        <v>668</v>
      </c>
      <c r="C264" s="28"/>
      <c r="D264"/>
    </row>
    <row r="265" spans="1:4" x14ac:dyDescent="0.3">
      <c r="B265" s="196" t="s">
        <v>1029</v>
      </c>
      <c r="C265" s="28"/>
      <c r="D265"/>
    </row>
    <row r="266" spans="1:4" x14ac:dyDescent="0.3">
      <c r="B266" s="9" t="s">
        <v>1030</v>
      </c>
      <c r="C266" s="28"/>
      <c r="D266"/>
    </row>
    <row r="267" spans="1:4" x14ac:dyDescent="0.3">
      <c r="B267" s="9" t="s">
        <v>1031</v>
      </c>
      <c r="C267" s="28"/>
      <c r="D267"/>
    </row>
    <row r="268" spans="1:4" x14ac:dyDescent="0.3">
      <c r="B268" s="9" t="s">
        <v>1032</v>
      </c>
      <c r="C268" s="28"/>
      <c r="D268"/>
    </row>
    <row r="269" spans="1:4" x14ac:dyDescent="0.3">
      <c r="B269" s="195" t="s">
        <v>1040</v>
      </c>
      <c r="C269" s="28"/>
    </row>
    <row r="270" spans="1:4" x14ac:dyDescent="0.3">
      <c r="A270" s="247" t="s">
        <v>1742</v>
      </c>
      <c r="B270" s="197" t="s">
        <v>532</v>
      </c>
      <c r="C270" s="28"/>
    </row>
    <row r="271" spans="1:4" x14ac:dyDescent="0.3">
      <c r="A271" s="247" t="s">
        <v>1742</v>
      </c>
      <c r="B271" s="197" t="s">
        <v>1041</v>
      </c>
      <c r="C271" s="257" t="s">
        <v>1742</v>
      </c>
    </row>
    <row r="272" spans="1:4" x14ac:dyDescent="0.3">
      <c r="B272" s="197" t="s">
        <v>833</v>
      </c>
      <c r="C272" s="259" t="s">
        <v>1744</v>
      </c>
      <c r="D272" s="266" t="s">
        <v>1742</v>
      </c>
    </row>
    <row r="273" spans="1:3" x14ac:dyDescent="0.3">
      <c r="B273" s="195" t="s">
        <v>931</v>
      </c>
      <c r="C273" s="28"/>
    </row>
    <row r="274" spans="1:3" x14ac:dyDescent="0.3">
      <c r="A274" s="247" t="s">
        <v>1742</v>
      </c>
      <c r="B274" s="197" t="s">
        <v>530</v>
      </c>
      <c r="C274" s="257" t="s">
        <v>1742</v>
      </c>
    </row>
    <row r="275" spans="1:3" x14ac:dyDescent="0.3">
      <c r="B275" s="197" t="s">
        <v>529</v>
      </c>
      <c r="C275" s="28"/>
    </row>
    <row r="276" spans="1:3" x14ac:dyDescent="0.3">
      <c r="B276" s="197" t="s">
        <v>929</v>
      </c>
      <c r="C276" s="257" t="s">
        <v>1742</v>
      </c>
    </row>
    <row r="277" spans="1:3" x14ac:dyDescent="0.3">
      <c r="B277" s="197" t="s">
        <v>57</v>
      </c>
      <c r="C277" s="257" t="s">
        <v>1742</v>
      </c>
    </row>
    <row r="278" spans="1:3" x14ac:dyDescent="0.3">
      <c r="B278" s="197" t="s">
        <v>930</v>
      </c>
      <c r="C278" s="257" t="s">
        <v>1742</v>
      </c>
    </row>
    <row r="279" spans="1:3" x14ac:dyDescent="0.3">
      <c r="B279" s="197" t="s">
        <v>932</v>
      </c>
      <c r="C279" s="28"/>
    </row>
    <row r="280" spans="1:3" x14ac:dyDescent="0.3">
      <c r="B280" s="197" t="s">
        <v>933</v>
      </c>
      <c r="C280" s="28"/>
    </row>
    <row r="281" spans="1:3" x14ac:dyDescent="0.3">
      <c r="B281" s="197" t="s">
        <v>934</v>
      </c>
      <c r="C281" s="28"/>
    </row>
    <row r="282" spans="1:3" x14ac:dyDescent="0.3">
      <c r="B282" s="197" t="s">
        <v>935</v>
      </c>
      <c r="C282" s="28"/>
    </row>
    <row r="283" spans="1:3" x14ac:dyDescent="0.3">
      <c r="B283" s="195" t="s">
        <v>1042</v>
      </c>
      <c r="C283" s="28"/>
    </row>
    <row r="284" spans="1:3" x14ac:dyDescent="0.3">
      <c r="B284" s="197" t="s">
        <v>951</v>
      </c>
      <c r="C284" s="28"/>
    </row>
    <row r="285" spans="1:3" x14ac:dyDescent="0.3">
      <c r="B285" s="197" t="s">
        <v>539</v>
      </c>
      <c r="C285" s="28"/>
    </row>
    <row r="286" spans="1:3" x14ac:dyDescent="0.3">
      <c r="B286" s="197" t="s">
        <v>540</v>
      </c>
      <c r="C286" s="28"/>
    </row>
    <row r="287" spans="1:3" x14ac:dyDescent="0.3">
      <c r="B287" s="197" t="s">
        <v>1043</v>
      </c>
      <c r="C287" s="28"/>
    </row>
    <row r="288" spans="1:3" x14ac:dyDescent="0.3">
      <c r="B288" s="197" t="s">
        <v>1044</v>
      </c>
      <c r="C288" s="28"/>
    </row>
    <row r="289" spans="1:3" x14ac:dyDescent="0.3">
      <c r="B289" s="197" t="s">
        <v>1045</v>
      </c>
      <c r="C289" s="28"/>
    </row>
    <row r="290" spans="1:3" x14ac:dyDescent="0.3">
      <c r="B290" s="197" t="s">
        <v>1046</v>
      </c>
      <c r="C290" s="28"/>
    </row>
    <row r="291" spans="1:3" x14ac:dyDescent="0.3">
      <c r="B291" s="8" t="s">
        <v>1047</v>
      </c>
      <c r="C291" s="28"/>
    </row>
    <row r="292" spans="1:3" x14ac:dyDescent="0.3">
      <c r="A292" s="247" t="s">
        <v>1742</v>
      </c>
      <c r="B292" s="87" t="s">
        <v>955</v>
      </c>
      <c r="C292" s="257" t="s">
        <v>1742</v>
      </c>
    </row>
    <row r="293" spans="1:3" x14ac:dyDescent="0.3">
      <c r="B293" s="87" t="s">
        <v>956</v>
      </c>
      <c r="C293" s="28"/>
    </row>
    <row r="294" spans="1:3" x14ac:dyDescent="0.3">
      <c r="B294" s="87" t="s">
        <v>957</v>
      </c>
      <c r="C294" s="28"/>
    </row>
    <row r="295" spans="1:3" x14ac:dyDescent="0.3">
      <c r="B295" s="87" t="s">
        <v>958</v>
      </c>
      <c r="C295" s="28"/>
    </row>
    <row r="296" spans="1:3" x14ac:dyDescent="0.3">
      <c r="A296" s="247" t="s">
        <v>1742</v>
      </c>
      <c r="B296" s="87" t="s">
        <v>960</v>
      </c>
      <c r="C296" s="257" t="s">
        <v>1742</v>
      </c>
    </row>
    <row r="297" spans="1:3" x14ac:dyDescent="0.3">
      <c r="B297" s="87" t="s">
        <v>1048</v>
      </c>
      <c r="C297" s="28"/>
    </row>
    <row r="298" spans="1:3" x14ac:dyDescent="0.3">
      <c r="B298" s="87" t="s">
        <v>961</v>
      </c>
      <c r="C298" s="28"/>
    </row>
    <row r="299" spans="1:3" x14ac:dyDescent="0.3">
      <c r="B299" s="87" t="s">
        <v>962</v>
      </c>
      <c r="C299" s="28"/>
    </row>
    <row r="300" spans="1:3" x14ac:dyDescent="0.3">
      <c r="B300" s="87" t="s">
        <v>1049</v>
      </c>
      <c r="C300" s="28"/>
    </row>
    <row r="301" spans="1:3" x14ac:dyDescent="0.3">
      <c r="B301" s="87" t="s">
        <v>1050</v>
      </c>
      <c r="C301" s="28"/>
    </row>
    <row r="302" spans="1:3" x14ac:dyDescent="0.3">
      <c r="B302" s="87" t="s">
        <v>1051</v>
      </c>
      <c r="C302" s="28"/>
    </row>
    <row r="303" spans="1:3" x14ac:dyDescent="0.3">
      <c r="B303" s="87" t="s">
        <v>1052</v>
      </c>
      <c r="C303" s="28"/>
    </row>
    <row r="304" spans="1:3" x14ac:dyDescent="0.3">
      <c r="B304" s="87" t="s">
        <v>968</v>
      </c>
      <c r="C304" s="28"/>
    </row>
    <row r="305" spans="2:4" x14ac:dyDescent="0.3">
      <c r="B305" s="87" t="s">
        <v>971</v>
      </c>
      <c r="C305" s="28"/>
    </row>
    <row r="306" spans="2:4" x14ac:dyDescent="0.3">
      <c r="B306" s="87" t="s">
        <v>1053</v>
      </c>
      <c r="C306" s="28"/>
    </row>
    <row r="307" spans="2:4" x14ac:dyDescent="0.3">
      <c r="B307" s="87" t="s">
        <v>1054</v>
      </c>
      <c r="C307" s="28"/>
    </row>
    <row r="308" spans="2:4" x14ac:dyDescent="0.3">
      <c r="B308" s="8" t="s">
        <v>966</v>
      </c>
      <c r="C308" s="28"/>
    </row>
    <row r="309" spans="2:4" x14ac:dyDescent="0.3">
      <c r="B309" s="87" t="s">
        <v>957</v>
      </c>
      <c r="C309" s="260"/>
      <c r="D309" s="194"/>
    </row>
    <row r="310" spans="2:4" x14ac:dyDescent="0.3">
      <c r="B310" s="87" t="s">
        <v>967</v>
      </c>
      <c r="C310" s="260"/>
      <c r="D310" s="194"/>
    </row>
    <row r="311" spans="2:4" x14ac:dyDescent="0.3">
      <c r="B311" s="87" t="s">
        <v>961</v>
      </c>
      <c r="C311" s="260"/>
      <c r="D311" s="194"/>
    </row>
    <row r="312" spans="2:4" x14ac:dyDescent="0.3">
      <c r="B312" s="87" t="s">
        <v>968</v>
      </c>
      <c r="C312" s="260"/>
      <c r="D312" s="194"/>
    </row>
    <row r="313" spans="2:4" x14ac:dyDescent="0.3">
      <c r="B313" s="8" t="s">
        <v>969</v>
      </c>
      <c r="C313" s="28"/>
    </row>
    <row r="314" spans="2:4" x14ac:dyDescent="0.3">
      <c r="B314" s="87" t="s">
        <v>958</v>
      </c>
      <c r="C314" s="260"/>
    </row>
    <row r="315" spans="2:4" x14ac:dyDescent="0.3">
      <c r="B315" s="87" t="s">
        <v>962</v>
      </c>
      <c r="C315" s="260"/>
    </row>
    <row r="316" spans="2:4" x14ac:dyDescent="0.3">
      <c r="B316" s="87" t="s">
        <v>970</v>
      </c>
      <c r="C316" s="260"/>
    </row>
    <row r="317" spans="2:4" x14ac:dyDescent="0.3">
      <c r="B317" s="87" t="s">
        <v>971</v>
      </c>
      <c r="C317" s="260"/>
    </row>
    <row r="318" spans="2:4" x14ac:dyDescent="0.3">
      <c r="B318" s="8" t="s">
        <v>972</v>
      </c>
      <c r="C318" s="28"/>
    </row>
    <row r="319" spans="2:4" x14ac:dyDescent="0.3">
      <c r="B319" s="87" t="s">
        <v>973</v>
      </c>
      <c r="C319" s="28"/>
    </row>
    <row r="320" spans="2:4" x14ac:dyDescent="0.3">
      <c r="B320" s="87" t="s">
        <v>974</v>
      </c>
      <c r="C320" s="28"/>
    </row>
    <row r="321" spans="1:3" x14ac:dyDescent="0.3">
      <c r="B321" s="87" t="s">
        <v>975</v>
      </c>
      <c r="C321" s="28"/>
    </row>
    <row r="322" spans="1:3" x14ac:dyDescent="0.3">
      <c r="B322" s="8" t="s">
        <v>976</v>
      </c>
      <c r="C322" s="28"/>
    </row>
    <row r="323" spans="1:3" x14ac:dyDescent="0.3">
      <c r="B323" s="87" t="s">
        <v>961</v>
      </c>
      <c r="C323" s="260"/>
    </row>
    <row r="324" spans="1:3" x14ac:dyDescent="0.3">
      <c r="B324" s="87" t="s">
        <v>957</v>
      </c>
      <c r="C324" s="260"/>
    </row>
    <row r="325" spans="1:3" x14ac:dyDescent="0.3">
      <c r="B325" s="8" t="s">
        <v>1186</v>
      </c>
      <c r="C325" s="28"/>
    </row>
    <row r="326" spans="1:3" x14ac:dyDescent="0.3">
      <c r="B326" s="87" t="s">
        <v>977</v>
      </c>
      <c r="C326" s="28"/>
    </row>
    <row r="327" spans="1:3" x14ac:dyDescent="0.3">
      <c r="B327" s="87" t="s">
        <v>978</v>
      </c>
      <c r="C327" s="28"/>
    </row>
    <row r="328" spans="1:3" x14ac:dyDescent="0.3">
      <c r="B328" s="87" t="s">
        <v>979</v>
      </c>
      <c r="C328" s="28"/>
    </row>
    <row r="329" spans="1:3" x14ac:dyDescent="0.3">
      <c r="B329" s="87" t="s">
        <v>980</v>
      </c>
      <c r="C329" s="28"/>
    </row>
    <row r="330" spans="1:3" x14ac:dyDescent="0.3">
      <c r="B330" s="8" t="s">
        <v>1055</v>
      </c>
      <c r="C330" s="28"/>
    </row>
    <row r="331" spans="1:3" x14ac:dyDescent="0.3">
      <c r="A331" s="247" t="s">
        <v>1742</v>
      </c>
      <c r="B331" s="87" t="s">
        <v>721</v>
      </c>
      <c r="C331" s="257" t="s">
        <v>1742</v>
      </c>
    </row>
    <row r="332" spans="1:3" x14ac:dyDescent="0.3">
      <c r="B332" s="8" t="s">
        <v>1056</v>
      </c>
      <c r="C332" s="28"/>
    </row>
    <row r="333" spans="1:3" x14ac:dyDescent="0.3">
      <c r="B333" s="87" t="s">
        <v>911</v>
      </c>
      <c r="C333" s="257" t="s">
        <v>1742</v>
      </c>
    </row>
    <row r="334" spans="1:3" x14ac:dyDescent="0.3">
      <c r="B334" s="87" t="s">
        <v>912</v>
      </c>
      <c r="C334" s="257" t="s">
        <v>1742</v>
      </c>
    </row>
    <row r="335" spans="1:3" x14ac:dyDescent="0.3">
      <c r="B335" s="87" t="s">
        <v>721</v>
      </c>
      <c r="C335" s="257" t="s">
        <v>1742</v>
      </c>
    </row>
    <row r="336" spans="1:3" x14ac:dyDescent="0.3">
      <c r="C336" s="28"/>
    </row>
    <row r="337" spans="1:4" x14ac:dyDescent="0.3">
      <c r="A337" s="163">
        <v>22</v>
      </c>
      <c r="B337" s="195" t="s">
        <v>676</v>
      </c>
      <c r="C337" s="28"/>
      <c r="D337"/>
    </row>
    <row r="338" spans="1:4" x14ac:dyDescent="0.3">
      <c r="B338" s="196" t="s">
        <v>677</v>
      </c>
      <c r="C338" s="28"/>
      <c r="D338"/>
    </row>
    <row r="339" spans="1:4" x14ac:dyDescent="0.3">
      <c r="B339" s="196" t="s">
        <v>1057</v>
      </c>
      <c r="C339" s="28"/>
      <c r="D339"/>
    </row>
    <row r="340" spans="1:4" x14ac:dyDescent="0.3">
      <c r="B340" s="197" t="s">
        <v>1058</v>
      </c>
      <c r="C340" s="28"/>
      <c r="D340"/>
    </row>
    <row r="341" spans="1:4" x14ac:dyDescent="0.3">
      <c r="A341" s="247" t="s">
        <v>1742</v>
      </c>
      <c r="B341" s="197" t="s">
        <v>1059</v>
      </c>
      <c r="C341" s="257" t="s">
        <v>1742</v>
      </c>
      <c r="D341"/>
    </row>
    <row r="342" spans="1:4" x14ac:dyDescent="0.3">
      <c r="B342" s="196" t="s">
        <v>1060</v>
      </c>
      <c r="C342" s="28"/>
      <c r="D342"/>
    </row>
    <row r="343" spans="1:4" x14ac:dyDescent="0.3">
      <c r="B343" s="197" t="s">
        <v>1061</v>
      </c>
      <c r="C343" s="28"/>
      <c r="D343"/>
    </row>
    <row r="344" spans="1:4" x14ac:dyDescent="0.3">
      <c r="A344" s="247" t="s">
        <v>1742</v>
      </c>
      <c r="B344" s="197" t="s">
        <v>1062</v>
      </c>
      <c r="C344" s="257" t="s">
        <v>1742</v>
      </c>
      <c r="D344"/>
    </row>
    <row r="345" spans="1:4" x14ac:dyDescent="0.3">
      <c r="B345" s="197" t="s">
        <v>1063</v>
      </c>
      <c r="C345" s="28"/>
      <c r="D345"/>
    </row>
    <row r="346" spans="1:4" x14ac:dyDescent="0.3">
      <c r="A346" s="247" t="s">
        <v>1742</v>
      </c>
      <c r="B346" s="197" t="s">
        <v>1041</v>
      </c>
      <c r="C346" s="257" t="s">
        <v>1742</v>
      </c>
      <c r="D346"/>
    </row>
    <row r="347" spans="1:4" x14ac:dyDescent="0.3">
      <c r="B347" s="197" t="s">
        <v>1064</v>
      </c>
      <c r="C347" s="28"/>
      <c r="D347"/>
    </row>
    <row r="348" spans="1:4" x14ac:dyDescent="0.3">
      <c r="B348" s="197" t="s">
        <v>1065</v>
      </c>
      <c r="C348" s="28"/>
      <c r="D348"/>
    </row>
    <row r="349" spans="1:4" x14ac:dyDescent="0.3">
      <c r="C349" s="28"/>
      <c r="D349"/>
    </row>
    <row r="350" spans="1:4" x14ac:dyDescent="0.3">
      <c r="A350" s="163">
        <v>23</v>
      </c>
      <c r="B350" s="195" t="s">
        <v>678</v>
      </c>
      <c r="C350" s="32"/>
      <c r="D350"/>
    </row>
    <row r="351" spans="1:4" x14ac:dyDescent="0.3">
      <c r="B351" s="196" t="s">
        <v>679</v>
      </c>
      <c r="C351" s="28"/>
      <c r="D351"/>
    </row>
    <row r="352" spans="1:4" x14ac:dyDescent="0.3">
      <c r="B352" s="196" t="s">
        <v>1066</v>
      </c>
      <c r="C352" s="28"/>
      <c r="D352"/>
    </row>
    <row r="353" spans="1:4" x14ac:dyDescent="0.3">
      <c r="A353" s="247" t="s">
        <v>1742</v>
      </c>
      <c r="B353" s="197" t="s">
        <v>1067</v>
      </c>
      <c r="C353" s="259" t="s">
        <v>1747</v>
      </c>
      <c r="D353" s="256" t="s">
        <v>1742</v>
      </c>
    </row>
    <row r="354" spans="1:4" x14ac:dyDescent="0.3">
      <c r="B354" s="196" t="s">
        <v>1068</v>
      </c>
      <c r="C354" s="28"/>
      <c r="D354"/>
    </row>
    <row r="355" spans="1:4" x14ac:dyDescent="0.3">
      <c r="B355" s="196" t="s">
        <v>1069</v>
      </c>
      <c r="C355" s="28"/>
      <c r="D355"/>
    </row>
    <row r="356" spans="1:4" x14ac:dyDescent="0.3">
      <c r="B356" s="200" t="s">
        <v>1070</v>
      </c>
      <c r="C356" s="28"/>
      <c r="D356"/>
    </row>
    <row r="357" spans="1:4" x14ac:dyDescent="0.3">
      <c r="B357" s="200" t="s">
        <v>1071</v>
      </c>
      <c r="C357" s="28"/>
      <c r="D357"/>
    </row>
    <row r="358" spans="1:4" x14ac:dyDescent="0.3">
      <c r="B358" s="200" t="s">
        <v>1072</v>
      </c>
      <c r="C358" s="28"/>
      <c r="D358"/>
    </row>
    <row r="359" spans="1:4" x14ac:dyDescent="0.3">
      <c r="B359" s="196"/>
      <c r="C359" s="28"/>
      <c r="D359"/>
    </row>
    <row r="360" spans="1:4" x14ac:dyDescent="0.3">
      <c r="A360" s="163">
        <v>24</v>
      </c>
      <c r="B360" s="195" t="s">
        <v>680</v>
      </c>
      <c r="C360" s="32"/>
      <c r="D360"/>
    </row>
    <row r="361" spans="1:4" x14ac:dyDescent="0.3">
      <c r="B361" s="196" t="s">
        <v>681</v>
      </c>
      <c r="C361" s="28"/>
      <c r="D361"/>
    </row>
    <row r="362" spans="1:4" x14ac:dyDescent="0.3">
      <c r="B362" s="9" t="s">
        <v>682</v>
      </c>
      <c r="C362" s="28"/>
      <c r="D362"/>
    </row>
    <row r="363" spans="1:4" x14ac:dyDescent="0.3">
      <c r="B363" s="201" t="s">
        <v>1073</v>
      </c>
      <c r="C363" s="28"/>
      <c r="D363"/>
    </row>
    <row r="364" spans="1:4" x14ac:dyDescent="0.3">
      <c r="B364" s="201" t="s">
        <v>1074</v>
      </c>
      <c r="C364" s="28"/>
      <c r="D364"/>
    </row>
    <row r="365" spans="1:4" x14ac:dyDescent="0.3">
      <c r="B365" s="8" t="s">
        <v>1075</v>
      </c>
      <c r="C365" s="28"/>
      <c r="D365"/>
    </row>
    <row r="366" spans="1:4" x14ac:dyDescent="0.3">
      <c r="A366" s="247" t="s">
        <v>1742</v>
      </c>
      <c r="B366" s="87" t="s">
        <v>982</v>
      </c>
      <c r="C366" s="28"/>
      <c r="D366"/>
    </row>
    <row r="367" spans="1:4" x14ac:dyDescent="0.3">
      <c r="B367" s="87" t="s">
        <v>983</v>
      </c>
      <c r="C367" s="28"/>
      <c r="D367"/>
    </row>
    <row r="368" spans="1:4" x14ac:dyDescent="0.3">
      <c r="B368" s="87" t="s">
        <v>984</v>
      </c>
      <c r="C368" s="28"/>
      <c r="D368"/>
    </row>
    <row r="369" spans="1:4" x14ac:dyDescent="0.3">
      <c r="B369" s="8" t="s">
        <v>1189</v>
      </c>
      <c r="C369" s="28"/>
      <c r="D369"/>
    </row>
    <row r="370" spans="1:4" x14ac:dyDescent="0.3">
      <c r="A370" s="247" t="s">
        <v>1742</v>
      </c>
      <c r="B370" s="87" t="s">
        <v>955</v>
      </c>
      <c r="C370" s="28"/>
      <c r="D370"/>
    </row>
    <row r="371" spans="1:4" x14ac:dyDescent="0.3">
      <c r="B371" s="87" t="s">
        <v>956</v>
      </c>
      <c r="C371" s="28"/>
      <c r="D371"/>
    </row>
    <row r="372" spans="1:4" x14ac:dyDescent="0.3">
      <c r="B372" s="87" t="s">
        <v>957</v>
      </c>
      <c r="C372" s="28"/>
      <c r="D372"/>
    </row>
    <row r="373" spans="1:4" x14ac:dyDescent="0.3">
      <c r="B373" s="87" t="s">
        <v>958</v>
      </c>
      <c r="C373" s="28"/>
      <c r="D373"/>
    </row>
    <row r="374" spans="1:4" x14ac:dyDescent="0.3">
      <c r="A374" s="247" t="s">
        <v>1742</v>
      </c>
      <c r="B374" s="87" t="s">
        <v>960</v>
      </c>
      <c r="C374" s="28"/>
      <c r="D374"/>
    </row>
    <row r="375" spans="1:4" x14ac:dyDescent="0.3">
      <c r="B375" s="87" t="s">
        <v>1048</v>
      </c>
      <c r="C375" s="28"/>
      <c r="D375"/>
    </row>
    <row r="376" spans="1:4" x14ac:dyDescent="0.3">
      <c r="B376" s="87" t="s">
        <v>961</v>
      </c>
      <c r="C376" s="28"/>
      <c r="D376"/>
    </row>
    <row r="377" spans="1:4" x14ac:dyDescent="0.3">
      <c r="B377" s="87" t="s">
        <v>962</v>
      </c>
      <c r="C377" s="28"/>
      <c r="D377"/>
    </row>
    <row r="378" spans="1:4" x14ac:dyDescent="0.3">
      <c r="B378" s="87" t="s">
        <v>1049</v>
      </c>
      <c r="C378" s="28"/>
      <c r="D378"/>
    </row>
    <row r="379" spans="1:4" x14ac:dyDescent="0.3">
      <c r="B379" s="87" t="s">
        <v>1050</v>
      </c>
      <c r="C379" s="28"/>
      <c r="D379"/>
    </row>
    <row r="380" spans="1:4" x14ac:dyDescent="0.3">
      <c r="B380" s="87" t="s">
        <v>1051</v>
      </c>
      <c r="C380" s="28"/>
      <c r="D380"/>
    </row>
    <row r="381" spans="1:4" x14ac:dyDescent="0.3">
      <c r="B381" s="87" t="s">
        <v>1052</v>
      </c>
      <c r="C381" s="28"/>
      <c r="D381"/>
    </row>
    <row r="382" spans="1:4" x14ac:dyDescent="0.3">
      <c r="B382" s="87" t="s">
        <v>968</v>
      </c>
      <c r="C382" s="28"/>
      <c r="D382"/>
    </row>
    <row r="383" spans="1:4" x14ac:dyDescent="0.3">
      <c r="B383" s="87" t="s">
        <v>971</v>
      </c>
      <c r="C383" s="28"/>
      <c r="D383"/>
    </row>
    <row r="384" spans="1:4" x14ac:dyDescent="0.3">
      <c r="B384" s="87" t="s">
        <v>1053</v>
      </c>
      <c r="C384" s="28"/>
      <c r="D384"/>
    </row>
    <row r="385" spans="1:4" x14ac:dyDescent="0.3">
      <c r="B385" s="87" t="s">
        <v>1054</v>
      </c>
      <c r="C385" s="28"/>
      <c r="D385"/>
    </row>
    <row r="386" spans="1:4" x14ac:dyDescent="0.3">
      <c r="B386" s="8" t="s">
        <v>1076</v>
      </c>
      <c r="C386" s="28"/>
      <c r="D386"/>
    </row>
    <row r="387" spans="1:4" x14ac:dyDescent="0.3">
      <c r="B387" s="9" t="s">
        <v>1190</v>
      </c>
      <c r="C387" s="28"/>
      <c r="D387"/>
    </row>
    <row r="388" spans="1:4" x14ac:dyDescent="0.3">
      <c r="A388" s="247" t="s">
        <v>1742</v>
      </c>
      <c r="B388" s="87" t="s">
        <v>1077</v>
      </c>
      <c r="C388" s="257" t="s">
        <v>1742</v>
      </c>
      <c r="D388"/>
    </row>
    <row r="389" spans="1:4" x14ac:dyDescent="0.3">
      <c r="B389" s="87" t="s">
        <v>1015</v>
      </c>
      <c r="C389" s="28"/>
      <c r="D389"/>
    </row>
    <row r="390" spans="1:4" x14ac:dyDescent="0.3">
      <c r="A390" s="247" t="s">
        <v>1742</v>
      </c>
      <c r="B390" s="87" t="s">
        <v>1016</v>
      </c>
      <c r="C390" s="257" t="s">
        <v>1742</v>
      </c>
      <c r="D390"/>
    </row>
    <row r="391" spans="1:4" x14ac:dyDescent="0.3">
      <c r="B391" s="87" t="s">
        <v>1078</v>
      </c>
      <c r="C391" s="28"/>
      <c r="D391"/>
    </row>
    <row r="392" spans="1:4" x14ac:dyDescent="0.3">
      <c r="B392" s="87" t="s">
        <v>1079</v>
      </c>
      <c r="C392" s="28"/>
      <c r="D392"/>
    </row>
    <row r="393" spans="1:4" x14ac:dyDescent="0.3">
      <c r="B393" s="8" t="s">
        <v>1080</v>
      </c>
      <c r="C393" s="28"/>
      <c r="D393"/>
    </row>
    <row r="394" spans="1:4" x14ac:dyDescent="0.3">
      <c r="B394" s="87" t="s">
        <v>957</v>
      </c>
      <c r="C394" s="260"/>
      <c r="D394"/>
    </row>
    <row r="395" spans="1:4" x14ac:dyDescent="0.3">
      <c r="B395" s="87" t="s">
        <v>967</v>
      </c>
      <c r="C395" s="260"/>
      <c r="D395"/>
    </row>
    <row r="396" spans="1:4" x14ac:dyDescent="0.3">
      <c r="B396" s="87" t="s">
        <v>961</v>
      </c>
      <c r="C396" s="260"/>
      <c r="D396"/>
    </row>
    <row r="397" spans="1:4" x14ac:dyDescent="0.3">
      <c r="B397" s="87" t="s">
        <v>968</v>
      </c>
      <c r="C397" s="260"/>
      <c r="D397"/>
    </row>
    <row r="398" spans="1:4" x14ac:dyDescent="0.3">
      <c r="B398" s="8" t="s">
        <v>1081</v>
      </c>
      <c r="C398" s="28"/>
      <c r="D398"/>
    </row>
    <row r="399" spans="1:4" x14ac:dyDescent="0.3">
      <c r="B399" s="87" t="s">
        <v>958</v>
      </c>
      <c r="C399" s="28"/>
      <c r="D399"/>
    </row>
    <row r="400" spans="1:4" x14ac:dyDescent="0.3">
      <c r="B400" s="87" t="s">
        <v>962</v>
      </c>
      <c r="C400" s="28"/>
      <c r="D400"/>
    </row>
    <row r="401" spans="1:4" x14ac:dyDescent="0.3">
      <c r="B401" s="87" t="s">
        <v>970</v>
      </c>
      <c r="C401" s="28"/>
      <c r="D401"/>
    </row>
    <row r="402" spans="1:4" x14ac:dyDescent="0.3">
      <c r="B402" s="87" t="s">
        <v>971</v>
      </c>
      <c r="C402" s="28"/>
      <c r="D402"/>
    </row>
    <row r="403" spans="1:4" x14ac:dyDescent="0.3">
      <c r="B403" s="8" t="s">
        <v>1082</v>
      </c>
      <c r="C403" s="28"/>
      <c r="D403"/>
    </row>
    <row r="404" spans="1:4" x14ac:dyDescent="0.3">
      <c r="B404" s="87" t="s">
        <v>973</v>
      </c>
      <c r="C404" s="28"/>
      <c r="D404"/>
    </row>
    <row r="405" spans="1:4" x14ac:dyDescent="0.3">
      <c r="B405" s="87" t="s">
        <v>974</v>
      </c>
      <c r="C405" s="28"/>
      <c r="D405"/>
    </row>
    <row r="406" spans="1:4" x14ac:dyDescent="0.3">
      <c r="B406" s="87" t="s">
        <v>975</v>
      </c>
      <c r="C406" s="28"/>
      <c r="D406"/>
    </row>
    <row r="407" spans="1:4" x14ac:dyDescent="0.3">
      <c r="B407" s="8" t="s">
        <v>1191</v>
      </c>
      <c r="C407" s="28"/>
      <c r="D407"/>
    </row>
    <row r="408" spans="1:4" x14ac:dyDescent="0.3">
      <c r="B408" s="87" t="s">
        <v>530</v>
      </c>
      <c r="C408" s="28"/>
      <c r="D408"/>
    </row>
    <row r="409" spans="1:4" x14ac:dyDescent="0.3">
      <c r="B409" s="87" t="s">
        <v>529</v>
      </c>
      <c r="C409" s="28"/>
      <c r="D409"/>
    </row>
    <row r="410" spans="1:4" x14ac:dyDescent="0.3">
      <c r="B410" s="87" t="s">
        <v>932</v>
      </c>
      <c r="C410" s="28"/>
      <c r="D410"/>
    </row>
    <row r="411" spans="1:4" x14ac:dyDescent="0.3">
      <c r="B411" s="87" t="s">
        <v>933</v>
      </c>
      <c r="C411" s="28"/>
      <c r="D411"/>
    </row>
    <row r="412" spans="1:4" x14ac:dyDescent="0.3">
      <c r="B412" s="87" t="s">
        <v>934</v>
      </c>
      <c r="C412" s="28"/>
      <c r="D412"/>
    </row>
    <row r="413" spans="1:4" x14ac:dyDescent="0.3">
      <c r="B413" s="87" t="s">
        <v>935</v>
      </c>
      <c r="C413" s="28"/>
      <c r="D413"/>
    </row>
    <row r="414" spans="1:4" x14ac:dyDescent="0.3">
      <c r="B414" s="8" t="s">
        <v>936</v>
      </c>
      <c r="C414" s="28"/>
      <c r="D414"/>
    </row>
    <row r="415" spans="1:4" x14ac:dyDescent="0.3">
      <c r="B415" s="87" t="s">
        <v>938</v>
      </c>
      <c r="C415" s="28"/>
      <c r="D415"/>
    </row>
    <row r="416" spans="1:4" x14ac:dyDescent="0.3">
      <c r="A416" s="247" t="s">
        <v>1742</v>
      </c>
      <c r="B416" s="87" t="s">
        <v>939</v>
      </c>
      <c r="C416" s="257" t="s">
        <v>1742</v>
      </c>
      <c r="D416"/>
    </row>
    <row r="417" spans="2:4" x14ac:dyDescent="0.3">
      <c r="B417" s="87" t="s">
        <v>940</v>
      </c>
      <c r="C417" s="28"/>
      <c r="D417"/>
    </row>
    <row r="418" spans="2:4" x14ac:dyDescent="0.3">
      <c r="B418" s="87" t="s">
        <v>941</v>
      </c>
      <c r="C418" s="28"/>
      <c r="D418"/>
    </row>
    <row r="419" spans="2:4" x14ac:dyDescent="0.3">
      <c r="B419" s="87" t="s">
        <v>942</v>
      </c>
      <c r="C419" s="28"/>
      <c r="D419"/>
    </row>
    <row r="420" spans="2:4" x14ac:dyDescent="0.3">
      <c r="B420" s="87" t="s">
        <v>943</v>
      </c>
      <c r="C420" s="28"/>
      <c r="D420"/>
    </row>
    <row r="421" spans="2:4" x14ac:dyDescent="0.3">
      <c r="B421" s="87" t="s">
        <v>944</v>
      </c>
      <c r="C421" s="28"/>
      <c r="D421"/>
    </row>
    <row r="422" spans="2:4" x14ac:dyDescent="0.3">
      <c r="B422" s="87" t="s">
        <v>945</v>
      </c>
      <c r="C422" s="28"/>
      <c r="D422"/>
    </row>
    <row r="423" spans="2:4" x14ac:dyDescent="0.3">
      <c r="B423" s="87" t="s">
        <v>946</v>
      </c>
      <c r="C423" s="28"/>
      <c r="D423"/>
    </row>
    <row r="424" spans="2:4" x14ac:dyDescent="0.3">
      <c r="B424" s="87" t="s">
        <v>947</v>
      </c>
      <c r="C424" s="28"/>
      <c r="D424"/>
    </row>
    <row r="425" spans="2:4" x14ac:dyDescent="0.3">
      <c r="B425" s="87" t="s">
        <v>321</v>
      </c>
      <c r="C425" s="28"/>
      <c r="D425"/>
    </row>
    <row r="426" spans="2:4" x14ac:dyDescent="0.3">
      <c r="B426" s="87" t="s">
        <v>948</v>
      </c>
      <c r="C426" s="28"/>
      <c r="D426"/>
    </row>
    <row r="427" spans="2:4" x14ac:dyDescent="0.3">
      <c r="B427" s="87" t="s">
        <v>949</v>
      </c>
      <c r="C427" s="28"/>
      <c r="D427"/>
    </row>
    <row r="428" spans="2:4" x14ac:dyDescent="0.3">
      <c r="B428" s="8" t="s">
        <v>1083</v>
      </c>
      <c r="C428" s="28"/>
      <c r="D428"/>
    </row>
    <row r="429" spans="2:4" x14ac:dyDescent="0.3">
      <c r="B429" s="87" t="s">
        <v>937</v>
      </c>
      <c r="C429" s="28"/>
      <c r="D429"/>
    </row>
    <row r="430" spans="2:4" x14ac:dyDescent="0.3">
      <c r="B430" s="87" t="s">
        <v>940</v>
      </c>
      <c r="C430" s="28"/>
      <c r="D430"/>
    </row>
    <row r="431" spans="2:4" x14ac:dyDescent="0.3">
      <c r="B431" s="87" t="s">
        <v>944</v>
      </c>
      <c r="C431" s="28"/>
      <c r="D431"/>
    </row>
    <row r="432" spans="2:4" x14ac:dyDescent="0.3">
      <c r="B432" s="8" t="s">
        <v>1084</v>
      </c>
      <c r="C432" s="28"/>
      <c r="D432"/>
    </row>
    <row r="433" spans="2:4" x14ac:dyDescent="0.3">
      <c r="B433" s="87" t="s">
        <v>1085</v>
      </c>
      <c r="C433" s="28"/>
      <c r="D433"/>
    </row>
    <row r="434" spans="2:4" x14ac:dyDescent="0.3">
      <c r="B434" s="87" t="s">
        <v>1086</v>
      </c>
      <c r="C434" s="28"/>
      <c r="D434"/>
    </row>
    <row r="435" spans="2:4" x14ac:dyDescent="0.3">
      <c r="B435" s="87" t="s">
        <v>1087</v>
      </c>
      <c r="C435" s="28"/>
      <c r="D435"/>
    </row>
    <row r="436" spans="2:4" x14ac:dyDescent="0.3">
      <c r="B436" s="87" t="s">
        <v>1086</v>
      </c>
      <c r="C436" s="28"/>
      <c r="D436"/>
    </row>
    <row r="437" spans="2:4" x14ac:dyDescent="0.3">
      <c r="B437" s="8" t="s">
        <v>985</v>
      </c>
      <c r="C437" s="28"/>
      <c r="D437"/>
    </row>
    <row r="438" spans="2:4" x14ac:dyDescent="0.3">
      <c r="B438" s="87" t="s">
        <v>727</v>
      </c>
      <c r="C438" s="28"/>
      <c r="D438"/>
    </row>
    <row r="439" spans="2:4" x14ac:dyDescent="0.3">
      <c r="B439" s="87" t="s">
        <v>986</v>
      </c>
      <c r="C439" s="28"/>
      <c r="D439"/>
    </row>
    <row r="440" spans="2:4" x14ac:dyDescent="0.3">
      <c r="B440" s="87" t="s">
        <v>987</v>
      </c>
      <c r="C440" s="28"/>
      <c r="D440"/>
    </row>
    <row r="441" spans="2:4" x14ac:dyDescent="0.3">
      <c r="B441" s="9" t="s">
        <v>1192</v>
      </c>
      <c r="C441" s="28"/>
      <c r="D441"/>
    </row>
    <row r="442" spans="2:4" x14ac:dyDescent="0.3">
      <c r="B442" s="8" t="s">
        <v>1088</v>
      </c>
      <c r="C442" s="28"/>
      <c r="D442"/>
    </row>
    <row r="443" spans="2:4" x14ac:dyDescent="0.3">
      <c r="B443" s="87" t="s">
        <v>542</v>
      </c>
      <c r="C443" s="28"/>
      <c r="D443"/>
    </row>
    <row r="444" spans="2:4" x14ac:dyDescent="0.3">
      <c r="B444" s="8" t="s">
        <v>1089</v>
      </c>
      <c r="C444" s="28"/>
      <c r="D444"/>
    </row>
    <row r="445" spans="2:4" x14ac:dyDescent="0.3">
      <c r="B445" s="87" t="s">
        <v>1021</v>
      </c>
      <c r="C445" s="28"/>
      <c r="D445"/>
    </row>
    <row r="446" spans="2:4" x14ac:dyDescent="0.3">
      <c r="B446" s="87" t="s">
        <v>1022</v>
      </c>
      <c r="C446" s="28"/>
      <c r="D446"/>
    </row>
    <row r="447" spans="2:4" x14ac:dyDescent="0.3">
      <c r="B447" s="197" t="s">
        <v>951</v>
      </c>
      <c r="C447" s="28"/>
      <c r="D447"/>
    </row>
    <row r="448" spans="2:4" x14ac:dyDescent="0.3">
      <c r="B448" s="197" t="s">
        <v>539</v>
      </c>
      <c r="C448" s="28"/>
      <c r="D448"/>
    </row>
    <row r="449" spans="2:4" x14ac:dyDescent="0.3">
      <c r="B449" s="197" t="s">
        <v>540</v>
      </c>
      <c r="C449" s="28"/>
      <c r="D449"/>
    </row>
    <row r="450" spans="2:4" x14ac:dyDescent="0.3">
      <c r="B450" s="197" t="s">
        <v>284</v>
      </c>
      <c r="C450" s="28"/>
      <c r="D450"/>
    </row>
    <row r="451" spans="2:4" x14ac:dyDescent="0.3">
      <c r="B451" s="197" t="s">
        <v>953</v>
      </c>
      <c r="C451" s="28"/>
      <c r="D451"/>
    </row>
    <row r="452" spans="2:4" x14ac:dyDescent="0.3">
      <c r="B452" s="197" t="s">
        <v>286</v>
      </c>
      <c r="C452" s="28"/>
      <c r="D452"/>
    </row>
    <row r="453" spans="2:4" x14ac:dyDescent="0.3">
      <c r="B453" s="195" t="s">
        <v>1090</v>
      </c>
      <c r="C453" s="257" t="s">
        <v>1742</v>
      </c>
      <c r="D453"/>
    </row>
    <row r="454" spans="2:4" x14ac:dyDescent="0.3">
      <c r="B454" s="197" t="s">
        <v>722</v>
      </c>
      <c r="C454" s="257" t="s">
        <v>1742</v>
      </c>
      <c r="D454"/>
    </row>
    <row r="455" spans="2:4" x14ac:dyDescent="0.3">
      <c r="B455" s="197" t="s">
        <v>532</v>
      </c>
      <c r="C455" s="257" t="s">
        <v>1742</v>
      </c>
      <c r="D455"/>
    </row>
    <row r="456" spans="2:4" x14ac:dyDescent="0.3">
      <c r="B456" s="197" t="s">
        <v>1041</v>
      </c>
      <c r="C456" s="28"/>
      <c r="D456"/>
    </row>
    <row r="457" spans="2:4" x14ac:dyDescent="0.3">
      <c r="B457" s="195" t="s">
        <v>1091</v>
      </c>
      <c r="C457" s="28"/>
      <c r="D457"/>
    </row>
    <row r="458" spans="2:4" x14ac:dyDescent="0.3">
      <c r="B458" s="197" t="s">
        <v>1092</v>
      </c>
      <c r="C458" s="28"/>
      <c r="D458"/>
    </row>
    <row r="459" spans="2:4" x14ac:dyDescent="0.3">
      <c r="B459" s="195" t="s">
        <v>1093</v>
      </c>
      <c r="C459" s="28"/>
      <c r="D459"/>
    </row>
    <row r="460" spans="2:4" x14ac:dyDescent="0.3">
      <c r="B460" s="197" t="s">
        <v>721</v>
      </c>
      <c r="C460" s="28"/>
      <c r="D460"/>
    </row>
    <row r="461" spans="2:4" x14ac:dyDescent="0.3">
      <c r="B461" s="195" t="s">
        <v>1094</v>
      </c>
      <c r="C461" s="28"/>
      <c r="D461"/>
    </row>
    <row r="462" spans="2:4" x14ac:dyDescent="0.3">
      <c r="B462" s="197" t="s">
        <v>544</v>
      </c>
      <c r="C462" s="28"/>
      <c r="D462"/>
    </row>
    <row r="463" spans="2:4" x14ac:dyDescent="0.3">
      <c r="B463" s="197" t="s">
        <v>545</v>
      </c>
      <c r="C463" s="28"/>
      <c r="D463"/>
    </row>
    <row r="464" spans="2:4" x14ac:dyDescent="0.3">
      <c r="B464" s="197" t="s">
        <v>728</v>
      </c>
      <c r="C464" s="28"/>
      <c r="D464"/>
    </row>
    <row r="465" spans="1:4" x14ac:dyDescent="0.3">
      <c r="B465" s="195" t="s">
        <v>1095</v>
      </c>
      <c r="C465" s="28"/>
      <c r="D465"/>
    </row>
    <row r="466" spans="1:4" x14ac:dyDescent="0.3">
      <c r="B466" s="197" t="s">
        <v>1096</v>
      </c>
      <c r="C466" s="28"/>
      <c r="D466"/>
    </row>
    <row r="467" spans="1:4" x14ac:dyDescent="0.3">
      <c r="B467" s="197" t="s">
        <v>1097</v>
      </c>
      <c r="C467" s="28"/>
      <c r="D467"/>
    </row>
    <row r="468" spans="1:4" x14ac:dyDescent="0.3">
      <c r="B468" s="197" t="s">
        <v>1098</v>
      </c>
      <c r="C468" s="28"/>
      <c r="D468"/>
    </row>
    <row r="469" spans="1:4" x14ac:dyDescent="0.3">
      <c r="B469" s="197" t="s">
        <v>1099</v>
      </c>
      <c r="C469" s="28"/>
      <c r="D469"/>
    </row>
    <row r="470" spans="1:4" x14ac:dyDescent="0.3">
      <c r="B470" s="195" t="s">
        <v>1105</v>
      </c>
      <c r="C470" s="28"/>
      <c r="D470"/>
    </row>
    <row r="471" spans="1:4" x14ac:dyDescent="0.3">
      <c r="B471" s="195" t="s">
        <v>1106</v>
      </c>
      <c r="C471" s="28"/>
      <c r="D471"/>
    </row>
    <row r="472" spans="1:4" x14ac:dyDescent="0.3">
      <c r="B472" s="87" t="s">
        <v>1102</v>
      </c>
      <c r="C472" s="259" t="s">
        <v>1753</v>
      </c>
      <c r="D472"/>
    </row>
    <row r="473" spans="1:4" x14ac:dyDescent="0.3">
      <c r="B473" s="87" t="s">
        <v>1103</v>
      </c>
      <c r="C473" s="259" t="s">
        <v>1751</v>
      </c>
      <c r="D473"/>
    </row>
    <row r="474" spans="1:4" x14ac:dyDescent="0.3">
      <c r="B474" s="87" t="s">
        <v>1104</v>
      </c>
      <c r="C474" s="259" t="s">
        <v>1752</v>
      </c>
      <c r="D474"/>
    </row>
    <row r="475" spans="1:4" x14ac:dyDescent="0.3">
      <c r="C475" s="28"/>
      <c r="D475"/>
    </row>
    <row r="476" spans="1:4" x14ac:dyDescent="0.3">
      <c r="A476" s="163">
        <v>31</v>
      </c>
      <c r="B476" s="195" t="s">
        <v>683</v>
      </c>
      <c r="C476" s="28"/>
      <c r="D476"/>
    </row>
    <row r="477" spans="1:4" x14ac:dyDescent="0.3">
      <c r="B477" s="196" t="s">
        <v>1100</v>
      </c>
      <c r="C477" s="28"/>
      <c r="D477"/>
    </row>
    <row r="478" spans="1:4" x14ac:dyDescent="0.3">
      <c r="B478" s="196" t="s">
        <v>1125</v>
      </c>
      <c r="C478" s="28"/>
      <c r="D478"/>
    </row>
    <row r="479" spans="1:4" x14ac:dyDescent="0.3">
      <c r="B479" s="196" t="s">
        <v>1101</v>
      </c>
      <c r="C479" s="28"/>
      <c r="D479"/>
    </row>
    <row r="480" spans="1:4" x14ac:dyDescent="0.3">
      <c r="B480" s="202" t="s">
        <v>1181</v>
      </c>
      <c r="C480" s="28"/>
      <c r="D480"/>
    </row>
    <row r="481" spans="1:4" x14ac:dyDescent="0.3">
      <c r="B481" s="202" t="s">
        <v>1182</v>
      </c>
      <c r="C481" s="28"/>
      <c r="D481"/>
    </row>
    <row r="482" spans="1:4" x14ac:dyDescent="0.3">
      <c r="B482" s="202" t="s">
        <v>1183</v>
      </c>
      <c r="C482" s="28"/>
      <c r="D482"/>
    </row>
    <row r="483" spans="1:4" x14ac:dyDescent="0.3">
      <c r="B483" s="202" t="s">
        <v>1184</v>
      </c>
      <c r="C483" s="28"/>
      <c r="D483"/>
    </row>
    <row r="484" spans="1:4" x14ac:dyDescent="0.3">
      <c r="B484" s="202" t="s">
        <v>1185</v>
      </c>
      <c r="C484" s="28"/>
      <c r="D484"/>
    </row>
    <row r="485" spans="1:4" x14ac:dyDescent="0.3">
      <c r="A485" s="247" t="s">
        <v>1742</v>
      </c>
      <c r="B485" s="251" t="s">
        <v>1107</v>
      </c>
      <c r="C485" s="28"/>
      <c r="D485"/>
    </row>
    <row r="486" spans="1:4" x14ac:dyDescent="0.3">
      <c r="B486" s="197" t="s">
        <v>1021</v>
      </c>
      <c r="C486" s="28"/>
      <c r="D486"/>
    </row>
    <row r="487" spans="1:4" x14ac:dyDescent="0.3">
      <c r="B487" s="197" t="s">
        <v>1022</v>
      </c>
      <c r="C487" s="28"/>
      <c r="D487"/>
    </row>
    <row r="488" spans="1:4" x14ac:dyDescent="0.3">
      <c r="B488" s="197" t="s">
        <v>951</v>
      </c>
      <c r="C488" s="28"/>
      <c r="D488"/>
    </row>
    <row r="489" spans="1:4" x14ac:dyDescent="0.3">
      <c r="A489" s="247" t="s">
        <v>1742</v>
      </c>
      <c r="B489" s="197" t="s">
        <v>539</v>
      </c>
      <c r="C489" s="257" t="s">
        <v>1742</v>
      </c>
      <c r="D489"/>
    </row>
    <row r="490" spans="1:4" x14ac:dyDescent="0.3">
      <c r="B490" s="197" t="s">
        <v>540</v>
      </c>
      <c r="C490" s="28"/>
      <c r="D490"/>
    </row>
    <row r="491" spans="1:4" x14ac:dyDescent="0.3">
      <c r="B491" s="197" t="s">
        <v>1043</v>
      </c>
      <c r="C491" s="28"/>
      <c r="D491"/>
    </row>
    <row r="492" spans="1:4" x14ac:dyDescent="0.3">
      <c r="B492" s="197" t="s">
        <v>1044</v>
      </c>
      <c r="C492" s="28"/>
      <c r="D492"/>
    </row>
    <row r="493" spans="1:4" x14ac:dyDescent="0.3">
      <c r="B493" s="197" t="s">
        <v>1045</v>
      </c>
      <c r="C493" s="28"/>
      <c r="D493"/>
    </row>
    <row r="494" spans="1:4" x14ac:dyDescent="0.3">
      <c r="B494" s="197" t="s">
        <v>1046</v>
      </c>
      <c r="C494" s="28"/>
      <c r="D494"/>
    </row>
    <row r="495" spans="1:4" x14ac:dyDescent="0.3">
      <c r="B495" s="197" t="s">
        <v>284</v>
      </c>
      <c r="C495" s="28"/>
      <c r="D495"/>
    </row>
    <row r="496" spans="1:4" x14ac:dyDescent="0.3">
      <c r="B496" s="197" t="s">
        <v>953</v>
      </c>
      <c r="C496" s="28"/>
      <c r="D496"/>
    </row>
    <row r="497" spans="1:4" x14ac:dyDescent="0.3">
      <c r="B497" s="197" t="s">
        <v>286</v>
      </c>
      <c r="C497" s="28"/>
      <c r="D497"/>
    </row>
    <row r="498" spans="1:4" x14ac:dyDescent="0.3">
      <c r="B498" s="195" t="s">
        <v>1090</v>
      </c>
      <c r="C498" s="28"/>
      <c r="D498"/>
    </row>
    <row r="499" spans="1:4" x14ac:dyDescent="0.3">
      <c r="A499" s="247" t="s">
        <v>1742</v>
      </c>
      <c r="B499" s="197" t="s">
        <v>722</v>
      </c>
      <c r="C499" s="257" t="s">
        <v>1742</v>
      </c>
      <c r="D499"/>
    </row>
    <row r="500" spans="1:4" x14ac:dyDescent="0.3">
      <c r="B500" s="197" t="s">
        <v>532</v>
      </c>
      <c r="C500" s="28"/>
      <c r="D500"/>
    </row>
    <row r="501" spans="1:4" x14ac:dyDescent="0.3">
      <c r="B501" s="197" t="s">
        <v>1041</v>
      </c>
      <c r="C501" s="28"/>
      <c r="D501"/>
    </row>
    <row r="502" spans="1:4" x14ac:dyDescent="0.3">
      <c r="B502" s="195" t="s">
        <v>1091</v>
      </c>
      <c r="C502" s="28"/>
      <c r="D502"/>
    </row>
    <row r="503" spans="1:4" x14ac:dyDescent="0.3">
      <c r="B503" s="197" t="s">
        <v>1092</v>
      </c>
      <c r="C503" s="28"/>
      <c r="D503"/>
    </row>
    <row r="504" spans="1:4" x14ac:dyDescent="0.3">
      <c r="B504" s="195" t="s">
        <v>1108</v>
      </c>
      <c r="C504" s="28"/>
      <c r="D504"/>
    </row>
    <row r="505" spans="1:4" x14ac:dyDescent="0.3">
      <c r="B505" s="197" t="s">
        <v>983</v>
      </c>
      <c r="C505" s="257" t="s">
        <v>1742</v>
      </c>
      <c r="D505"/>
    </row>
    <row r="506" spans="1:4" x14ac:dyDescent="0.3">
      <c r="B506" s="197" t="s">
        <v>984</v>
      </c>
      <c r="C506" s="28"/>
      <c r="D506"/>
    </row>
    <row r="507" spans="1:4" x14ac:dyDescent="0.3">
      <c r="A507" s="247" t="s">
        <v>1742</v>
      </c>
      <c r="B507" s="197" t="s">
        <v>982</v>
      </c>
      <c r="C507" s="28"/>
      <c r="D507"/>
    </row>
    <row r="508" spans="1:4" x14ac:dyDescent="0.3">
      <c r="B508" s="195" t="s">
        <v>1109</v>
      </c>
      <c r="C508" s="28"/>
      <c r="D508"/>
    </row>
    <row r="509" spans="1:4" x14ac:dyDescent="0.3">
      <c r="A509" s="247" t="s">
        <v>1742</v>
      </c>
      <c r="B509" s="197" t="s">
        <v>955</v>
      </c>
      <c r="C509" s="257" t="s">
        <v>1742</v>
      </c>
      <c r="D509"/>
    </row>
    <row r="510" spans="1:4" x14ac:dyDescent="0.3">
      <c r="B510" s="197" t="s">
        <v>956</v>
      </c>
      <c r="C510" s="28"/>
      <c r="D510"/>
    </row>
    <row r="511" spans="1:4" x14ac:dyDescent="0.3">
      <c r="B511" s="197" t="s">
        <v>957</v>
      </c>
      <c r="C511" s="28"/>
      <c r="D511"/>
    </row>
    <row r="512" spans="1:4" x14ac:dyDescent="0.3">
      <c r="B512" s="197" t="s">
        <v>958</v>
      </c>
      <c r="C512" s="28"/>
      <c r="D512"/>
    </row>
    <row r="513" spans="1:4" x14ac:dyDescent="0.3">
      <c r="A513" s="247" t="s">
        <v>1742</v>
      </c>
      <c r="B513" s="197" t="s">
        <v>960</v>
      </c>
      <c r="C513" s="257" t="s">
        <v>1742</v>
      </c>
      <c r="D513"/>
    </row>
    <row r="514" spans="1:4" x14ac:dyDescent="0.3">
      <c r="B514" s="197" t="s">
        <v>1048</v>
      </c>
      <c r="C514" s="28"/>
      <c r="D514"/>
    </row>
    <row r="515" spans="1:4" x14ac:dyDescent="0.3">
      <c r="B515" s="197" t="s">
        <v>961</v>
      </c>
      <c r="C515" s="28"/>
      <c r="D515"/>
    </row>
    <row r="516" spans="1:4" x14ac:dyDescent="0.3">
      <c r="B516" s="197" t="s">
        <v>962</v>
      </c>
      <c r="C516" s="28"/>
      <c r="D516"/>
    </row>
    <row r="517" spans="1:4" x14ac:dyDescent="0.3">
      <c r="B517" s="197" t="s">
        <v>1049</v>
      </c>
      <c r="C517" s="28"/>
      <c r="D517"/>
    </row>
    <row r="518" spans="1:4" x14ac:dyDescent="0.3">
      <c r="B518" s="197" t="s">
        <v>1050</v>
      </c>
      <c r="C518" s="28"/>
      <c r="D518"/>
    </row>
    <row r="519" spans="1:4" x14ac:dyDescent="0.3">
      <c r="B519" s="197" t="s">
        <v>1051</v>
      </c>
      <c r="C519" s="28"/>
      <c r="D519"/>
    </row>
    <row r="520" spans="1:4" x14ac:dyDescent="0.3">
      <c r="B520" s="197" t="s">
        <v>1052</v>
      </c>
      <c r="C520" s="28"/>
      <c r="D520"/>
    </row>
    <row r="521" spans="1:4" x14ac:dyDescent="0.3">
      <c r="B521" s="197" t="s">
        <v>968</v>
      </c>
      <c r="C521" s="28"/>
      <c r="D521"/>
    </row>
    <row r="522" spans="1:4" x14ac:dyDescent="0.3">
      <c r="B522" s="197" t="s">
        <v>971</v>
      </c>
      <c r="C522" s="28"/>
      <c r="D522"/>
    </row>
    <row r="523" spans="1:4" x14ac:dyDescent="0.3">
      <c r="B523" s="197" t="s">
        <v>1053</v>
      </c>
      <c r="C523" s="28"/>
      <c r="D523"/>
    </row>
    <row r="524" spans="1:4" x14ac:dyDescent="0.3">
      <c r="B524" s="197" t="s">
        <v>1054</v>
      </c>
      <c r="C524" s="28"/>
      <c r="D524"/>
    </row>
    <row r="525" spans="1:4" x14ac:dyDescent="0.3">
      <c r="B525" s="195" t="s">
        <v>1110</v>
      </c>
      <c r="C525" s="28"/>
      <c r="D525"/>
    </row>
    <row r="526" spans="1:4" x14ac:dyDescent="0.3">
      <c r="B526" s="199" t="s">
        <v>1111</v>
      </c>
      <c r="C526" s="28"/>
      <c r="D526"/>
    </row>
    <row r="527" spans="1:4" x14ac:dyDescent="0.3">
      <c r="B527" s="197" t="s">
        <v>1077</v>
      </c>
      <c r="C527" s="257" t="s">
        <v>1742</v>
      </c>
      <c r="D527"/>
    </row>
    <row r="528" spans="1:4" x14ac:dyDescent="0.3">
      <c r="B528" s="197" t="s">
        <v>1015</v>
      </c>
      <c r="C528" s="28"/>
      <c r="D528"/>
    </row>
    <row r="529" spans="2:4" x14ac:dyDescent="0.3">
      <c r="B529" s="197" t="s">
        <v>1016</v>
      </c>
      <c r="C529" s="28"/>
      <c r="D529"/>
    </row>
    <row r="530" spans="2:4" x14ac:dyDescent="0.3">
      <c r="B530" s="197" t="s">
        <v>1078</v>
      </c>
      <c r="C530" s="28"/>
      <c r="D530"/>
    </row>
    <row r="531" spans="2:4" x14ac:dyDescent="0.3">
      <c r="B531" s="197" t="s">
        <v>1079</v>
      </c>
      <c r="C531" s="28"/>
      <c r="D531"/>
    </row>
    <row r="532" spans="2:4" x14ac:dyDescent="0.3">
      <c r="B532" s="195" t="s">
        <v>1080</v>
      </c>
      <c r="C532" s="28"/>
      <c r="D532"/>
    </row>
    <row r="533" spans="2:4" x14ac:dyDescent="0.3">
      <c r="B533" s="197" t="s">
        <v>957</v>
      </c>
      <c r="C533" s="28"/>
      <c r="D533"/>
    </row>
    <row r="534" spans="2:4" x14ac:dyDescent="0.3">
      <c r="B534" s="197" t="s">
        <v>967</v>
      </c>
      <c r="C534" s="28"/>
      <c r="D534"/>
    </row>
    <row r="535" spans="2:4" x14ac:dyDescent="0.3">
      <c r="B535" s="197" t="s">
        <v>961</v>
      </c>
      <c r="C535" s="28"/>
      <c r="D535"/>
    </row>
    <row r="536" spans="2:4" x14ac:dyDescent="0.3">
      <c r="B536" s="197" t="s">
        <v>968</v>
      </c>
      <c r="C536" s="28"/>
      <c r="D536"/>
    </row>
    <row r="537" spans="2:4" x14ac:dyDescent="0.3">
      <c r="B537" s="195" t="s">
        <v>1081</v>
      </c>
      <c r="C537" s="28"/>
      <c r="D537"/>
    </row>
    <row r="538" spans="2:4" x14ac:dyDescent="0.3">
      <c r="B538" s="197" t="s">
        <v>958</v>
      </c>
      <c r="C538" s="32"/>
      <c r="D538"/>
    </row>
    <row r="539" spans="2:4" x14ac:dyDescent="0.3">
      <c r="B539" s="197" t="s">
        <v>962</v>
      </c>
      <c r="C539" s="28"/>
      <c r="D539"/>
    </row>
    <row r="540" spans="2:4" x14ac:dyDescent="0.3">
      <c r="B540" s="197" t="s">
        <v>970</v>
      </c>
      <c r="C540" s="28"/>
      <c r="D540"/>
    </row>
    <row r="541" spans="2:4" x14ac:dyDescent="0.3">
      <c r="B541" s="197" t="s">
        <v>971</v>
      </c>
      <c r="C541" s="32"/>
      <c r="D541"/>
    </row>
    <row r="542" spans="2:4" x14ac:dyDescent="0.3">
      <c r="B542" s="195" t="s">
        <v>1112</v>
      </c>
      <c r="C542" s="32"/>
      <c r="D542"/>
    </row>
    <row r="543" spans="2:4" x14ac:dyDescent="0.3">
      <c r="B543" s="197" t="s">
        <v>973</v>
      </c>
      <c r="C543" s="32"/>
      <c r="D543"/>
    </row>
    <row r="544" spans="2:4" x14ac:dyDescent="0.3">
      <c r="B544" s="197" t="s">
        <v>974</v>
      </c>
      <c r="C544" s="32"/>
      <c r="D544"/>
    </row>
    <row r="545" spans="2:4" x14ac:dyDescent="0.3">
      <c r="B545" s="197" t="s">
        <v>975</v>
      </c>
      <c r="C545" s="28"/>
      <c r="D545"/>
    </row>
    <row r="546" spans="2:4" x14ac:dyDescent="0.3">
      <c r="B546" s="195" t="s">
        <v>1113</v>
      </c>
      <c r="C546" s="32"/>
      <c r="D546"/>
    </row>
    <row r="547" spans="2:4" x14ac:dyDescent="0.3">
      <c r="B547" s="197" t="s">
        <v>530</v>
      </c>
      <c r="C547" s="28"/>
      <c r="D547"/>
    </row>
    <row r="548" spans="2:4" x14ac:dyDescent="0.3">
      <c r="B548" s="197" t="s">
        <v>529</v>
      </c>
      <c r="C548" s="28"/>
      <c r="D548"/>
    </row>
    <row r="549" spans="2:4" x14ac:dyDescent="0.3">
      <c r="B549" s="197" t="s">
        <v>932</v>
      </c>
      <c r="C549" s="28"/>
      <c r="D549"/>
    </row>
    <row r="550" spans="2:4" x14ac:dyDescent="0.3">
      <c r="B550" s="197" t="s">
        <v>933</v>
      </c>
      <c r="C550" s="32"/>
      <c r="D550"/>
    </row>
    <row r="551" spans="2:4" x14ac:dyDescent="0.3">
      <c r="B551" s="197" t="s">
        <v>934</v>
      </c>
      <c r="C551" s="28"/>
      <c r="D551"/>
    </row>
    <row r="552" spans="2:4" x14ac:dyDescent="0.3">
      <c r="B552" s="197" t="s">
        <v>935</v>
      </c>
      <c r="C552" s="28"/>
      <c r="D552"/>
    </row>
    <row r="553" spans="2:4" x14ac:dyDescent="0.3">
      <c r="B553" s="195" t="s">
        <v>1114</v>
      </c>
      <c r="C553" s="28"/>
      <c r="D553"/>
    </row>
    <row r="554" spans="2:4" x14ac:dyDescent="0.3">
      <c r="B554" s="197" t="s">
        <v>938</v>
      </c>
      <c r="C554" s="32"/>
      <c r="D554"/>
    </row>
    <row r="555" spans="2:4" x14ac:dyDescent="0.3">
      <c r="B555" s="197" t="s">
        <v>939</v>
      </c>
      <c r="C555" s="28"/>
      <c r="D555"/>
    </row>
    <row r="556" spans="2:4" x14ac:dyDescent="0.3">
      <c r="B556" s="197" t="s">
        <v>940</v>
      </c>
      <c r="C556" s="28"/>
      <c r="D556"/>
    </row>
    <row r="557" spans="2:4" x14ac:dyDescent="0.3">
      <c r="B557" s="197" t="s">
        <v>941</v>
      </c>
      <c r="C557" s="28"/>
      <c r="D557"/>
    </row>
    <row r="558" spans="2:4" x14ac:dyDescent="0.3">
      <c r="B558" s="197" t="s">
        <v>942</v>
      </c>
      <c r="C558" s="32"/>
      <c r="D558"/>
    </row>
    <row r="559" spans="2:4" x14ac:dyDescent="0.3">
      <c r="B559" s="197" t="s">
        <v>943</v>
      </c>
      <c r="C559" s="28"/>
      <c r="D559"/>
    </row>
    <row r="560" spans="2:4" x14ac:dyDescent="0.3">
      <c r="B560" s="197" t="s">
        <v>944</v>
      </c>
      <c r="C560" s="28"/>
      <c r="D560"/>
    </row>
    <row r="561" spans="2:4" x14ac:dyDescent="0.3">
      <c r="B561" s="197" t="s">
        <v>945</v>
      </c>
      <c r="C561" s="28"/>
      <c r="D561"/>
    </row>
    <row r="562" spans="2:4" x14ac:dyDescent="0.3">
      <c r="B562" s="197" t="s">
        <v>946</v>
      </c>
      <c r="C562" s="28"/>
      <c r="D562"/>
    </row>
    <row r="563" spans="2:4" x14ac:dyDescent="0.3">
      <c r="B563" s="197" t="s">
        <v>947</v>
      </c>
      <c r="C563" s="28"/>
      <c r="D563"/>
    </row>
    <row r="564" spans="2:4" x14ac:dyDescent="0.3">
      <c r="B564" s="197" t="s">
        <v>321</v>
      </c>
      <c r="C564" s="28"/>
      <c r="D564"/>
    </row>
    <row r="565" spans="2:4" x14ac:dyDescent="0.3">
      <c r="B565" s="197" t="s">
        <v>948</v>
      </c>
      <c r="C565" s="28"/>
      <c r="D565"/>
    </row>
    <row r="566" spans="2:4" x14ac:dyDescent="0.3">
      <c r="B566" s="197" t="s">
        <v>949</v>
      </c>
      <c r="C566" s="28"/>
      <c r="D566"/>
    </row>
    <row r="567" spans="2:4" x14ac:dyDescent="0.3">
      <c r="B567" s="195" t="s">
        <v>1115</v>
      </c>
      <c r="C567" s="28"/>
      <c r="D567"/>
    </row>
    <row r="568" spans="2:4" x14ac:dyDescent="0.3">
      <c r="B568" s="197" t="s">
        <v>937</v>
      </c>
      <c r="C568" s="28"/>
      <c r="D568"/>
    </row>
    <row r="569" spans="2:4" x14ac:dyDescent="0.3">
      <c r="B569" s="197" t="s">
        <v>940</v>
      </c>
      <c r="C569" s="28"/>
      <c r="D569"/>
    </row>
    <row r="570" spans="2:4" x14ac:dyDescent="0.3">
      <c r="B570" s="197" t="s">
        <v>944</v>
      </c>
      <c r="C570" s="28"/>
      <c r="D570"/>
    </row>
    <row r="571" spans="2:4" x14ac:dyDescent="0.3">
      <c r="B571" s="195" t="s">
        <v>1084</v>
      </c>
      <c r="C571" s="28"/>
      <c r="D571"/>
    </row>
    <row r="572" spans="2:4" x14ac:dyDescent="0.3">
      <c r="B572" s="197" t="s">
        <v>1085</v>
      </c>
      <c r="C572" s="28"/>
      <c r="D572"/>
    </row>
    <row r="573" spans="2:4" x14ac:dyDescent="0.3">
      <c r="B573" s="197" t="s">
        <v>1086</v>
      </c>
      <c r="C573" s="28"/>
      <c r="D573"/>
    </row>
    <row r="574" spans="2:4" x14ac:dyDescent="0.3">
      <c r="B574" s="197" t="s">
        <v>1087</v>
      </c>
      <c r="C574" s="28"/>
      <c r="D574"/>
    </row>
    <row r="575" spans="2:4" x14ac:dyDescent="0.3">
      <c r="B575" s="197" t="s">
        <v>1086</v>
      </c>
      <c r="C575" s="28"/>
      <c r="D575"/>
    </row>
    <row r="576" spans="2:4" x14ac:dyDescent="0.3">
      <c r="B576" s="195" t="s">
        <v>1116</v>
      </c>
      <c r="C576" s="28"/>
      <c r="D576"/>
    </row>
    <row r="577" spans="1:4" x14ac:dyDescent="0.3">
      <c r="B577" s="197" t="s">
        <v>727</v>
      </c>
      <c r="C577" s="28"/>
      <c r="D577"/>
    </row>
    <row r="578" spans="1:4" x14ac:dyDescent="0.3">
      <c r="B578" s="197" t="s">
        <v>986</v>
      </c>
      <c r="C578" s="28"/>
      <c r="D578"/>
    </row>
    <row r="579" spans="1:4" x14ac:dyDescent="0.3">
      <c r="B579" s="197" t="s">
        <v>987</v>
      </c>
      <c r="C579" s="28"/>
      <c r="D579"/>
    </row>
    <row r="580" spans="1:4" x14ac:dyDescent="0.3">
      <c r="B580" s="195" t="s">
        <v>1117</v>
      </c>
      <c r="C580" s="257" t="s">
        <v>1742</v>
      </c>
      <c r="D580"/>
    </row>
    <row r="581" spans="1:4" x14ac:dyDescent="0.3">
      <c r="B581" s="197" t="s">
        <v>542</v>
      </c>
      <c r="C581" s="257" t="s">
        <v>1742</v>
      </c>
      <c r="D581"/>
    </row>
    <row r="582" spans="1:4" x14ac:dyDescent="0.3">
      <c r="B582" s="195" t="s">
        <v>1124</v>
      </c>
      <c r="C582" s="257" t="s">
        <v>1742</v>
      </c>
      <c r="D582"/>
    </row>
    <row r="583" spans="1:4" x14ac:dyDescent="0.3">
      <c r="A583" s="247" t="s">
        <v>1742</v>
      </c>
      <c r="B583" s="197" t="s">
        <v>721</v>
      </c>
      <c r="C583" s="257" t="s">
        <v>1742</v>
      </c>
      <c r="D583"/>
    </row>
    <row r="584" spans="1:4" x14ac:dyDescent="0.3">
      <c r="B584" s="195" t="s">
        <v>1094</v>
      </c>
      <c r="C584" s="28"/>
      <c r="D584"/>
    </row>
    <row r="585" spans="1:4" x14ac:dyDescent="0.3">
      <c r="B585" s="197" t="s">
        <v>544</v>
      </c>
      <c r="C585" s="28"/>
      <c r="D585"/>
    </row>
    <row r="586" spans="1:4" x14ac:dyDescent="0.3">
      <c r="B586" s="197" t="s">
        <v>545</v>
      </c>
      <c r="C586" s="28"/>
      <c r="D586"/>
    </row>
    <row r="587" spans="1:4" x14ac:dyDescent="0.3">
      <c r="B587" s="197" t="s">
        <v>728</v>
      </c>
      <c r="C587" s="28"/>
      <c r="D587"/>
    </row>
    <row r="588" spans="1:4" x14ac:dyDescent="0.3">
      <c r="B588" s="195" t="s">
        <v>1118</v>
      </c>
      <c r="C588" s="28"/>
      <c r="D588"/>
    </row>
    <row r="589" spans="1:4" x14ac:dyDescent="0.3">
      <c r="B589" s="197" t="s">
        <v>1096</v>
      </c>
      <c r="C589" s="28"/>
      <c r="D589"/>
    </row>
    <row r="590" spans="1:4" x14ac:dyDescent="0.3">
      <c r="B590" s="197" t="s">
        <v>1097</v>
      </c>
      <c r="C590" s="28"/>
      <c r="D590"/>
    </row>
    <row r="591" spans="1:4" x14ac:dyDescent="0.3">
      <c r="B591" s="197" t="s">
        <v>1098</v>
      </c>
      <c r="C591" s="28"/>
      <c r="D591"/>
    </row>
    <row r="592" spans="1:4" x14ac:dyDescent="0.3">
      <c r="B592" s="197" t="s">
        <v>1099</v>
      </c>
      <c r="C592" s="28"/>
      <c r="D592"/>
    </row>
    <row r="593" spans="2:4" x14ac:dyDescent="0.3">
      <c r="B593" s="195" t="s">
        <v>1026</v>
      </c>
      <c r="C593" s="28"/>
      <c r="D593"/>
    </row>
    <row r="594" spans="2:4" x14ac:dyDescent="0.3">
      <c r="B594" s="197" t="s">
        <v>1027</v>
      </c>
      <c r="C594" s="28"/>
      <c r="D594"/>
    </row>
    <row r="595" spans="2:4" x14ac:dyDescent="0.3">
      <c r="B595" s="197" t="s">
        <v>1003</v>
      </c>
      <c r="C595" s="28"/>
      <c r="D595"/>
    </row>
    <row r="596" spans="2:4" x14ac:dyDescent="0.3">
      <c r="B596" s="197" t="s">
        <v>1004</v>
      </c>
      <c r="C596" s="28"/>
      <c r="D596"/>
    </row>
    <row r="597" spans="2:4" x14ac:dyDescent="0.3">
      <c r="B597" s="197" t="s">
        <v>1005</v>
      </c>
      <c r="C597" s="28"/>
      <c r="D597"/>
    </row>
    <row r="598" spans="2:4" x14ac:dyDescent="0.3">
      <c r="B598" s="196" t="s">
        <v>1028</v>
      </c>
      <c r="C598" s="28"/>
      <c r="D598"/>
    </row>
    <row r="599" spans="2:4" x14ac:dyDescent="0.3">
      <c r="B599" s="197" t="s">
        <v>1007</v>
      </c>
      <c r="C599" s="28"/>
      <c r="D599"/>
    </row>
    <row r="600" spans="2:4" x14ac:dyDescent="0.3">
      <c r="B600" s="197" t="s">
        <v>1008</v>
      </c>
      <c r="C600" s="28"/>
      <c r="D600"/>
    </row>
    <row r="601" spans="2:4" x14ac:dyDescent="0.3">
      <c r="B601" s="203" t="s">
        <v>1193</v>
      </c>
      <c r="C601" s="28"/>
      <c r="D601"/>
    </row>
    <row r="602" spans="2:4" x14ac:dyDescent="0.3">
      <c r="B602" s="196" t="s">
        <v>1119</v>
      </c>
      <c r="C602" s="28"/>
      <c r="D602"/>
    </row>
    <row r="603" spans="2:4" x14ac:dyDescent="0.3">
      <c r="B603" s="196" t="s">
        <v>1120</v>
      </c>
      <c r="C603" s="28"/>
      <c r="D603"/>
    </row>
    <row r="604" spans="2:4" x14ac:dyDescent="0.3">
      <c r="B604" s="196" t="s">
        <v>1121</v>
      </c>
      <c r="C604" s="28"/>
      <c r="D604"/>
    </row>
    <row r="605" spans="2:4" x14ac:dyDescent="0.3">
      <c r="B605" s="197" t="s">
        <v>1122</v>
      </c>
      <c r="C605" s="28"/>
      <c r="D605"/>
    </row>
    <row r="606" spans="2:4" x14ac:dyDescent="0.3">
      <c r="B606" s="196" t="s">
        <v>1123</v>
      </c>
      <c r="C606" s="28"/>
      <c r="D606"/>
    </row>
    <row r="607" spans="2:4" x14ac:dyDescent="0.3">
      <c r="B607" s="195" t="s">
        <v>1126</v>
      </c>
      <c r="C607" s="28"/>
      <c r="D607"/>
    </row>
    <row r="608" spans="2:4" x14ac:dyDescent="0.3">
      <c r="B608" s="197" t="s">
        <v>1127</v>
      </c>
      <c r="C608" s="28"/>
      <c r="D608"/>
    </row>
    <row r="609" spans="2:4" x14ac:dyDescent="0.3">
      <c r="B609" s="197" t="s">
        <v>1128</v>
      </c>
      <c r="C609" s="28"/>
      <c r="D609"/>
    </row>
    <row r="610" spans="2:4" x14ac:dyDescent="0.3">
      <c r="B610" s="197" t="s">
        <v>1129</v>
      </c>
      <c r="C610" s="28"/>
      <c r="D610"/>
    </row>
    <row r="611" spans="2:4" x14ac:dyDescent="0.3">
      <c r="B611" s="197" t="s">
        <v>1130</v>
      </c>
      <c r="C611" s="28"/>
      <c r="D611"/>
    </row>
    <row r="612" spans="2:4" x14ac:dyDescent="0.3">
      <c r="B612" s="197" t="s">
        <v>1132</v>
      </c>
      <c r="C612" s="28"/>
      <c r="D612"/>
    </row>
    <row r="613" spans="2:4" x14ac:dyDescent="0.3">
      <c r="B613" s="197" t="s">
        <v>1131</v>
      </c>
      <c r="C613" s="28"/>
      <c r="D613"/>
    </row>
    <row r="614" spans="2:4" x14ac:dyDescent="0.3">
      <c r="B614" s="197" t="s">
        <v>1133</v>
      </c>
      <c r="C614" s="28"/>
      <c r="D614"/>
    </row>
    <row r="615" spans="2:4" x14ac:dyDescent="0.3">
      <c r="B615" s="197" t="s">
        <v>1134</v>
      </c>
      <c r="C615" s="257" t="s">
        <v>1742</v>
      </c>
      <c r="D615"/>
    </row>
    <row r="616" spans="2:4" x14ac:dyDescent="0.3">
      <c r="B616" s="197" t="s">
        <v>1135</v>
      </c>
      <c r="C616" s="28"/>
      <c r="D616"/>
    </row>
    <row r="617" spans="2:4" x14ac:dyDescent="0.3">
      <c r="B617" s="197" t="s">
        <v>1136</v>
      </c>
      <c r="C617" s="28"/>
      <c r="D617"/>
    </row>
    <row r="618" spans="2:4" x14ac:dyDescent="0.3">
      <c r="B618" s="197" t="s">
        <v>1004</v>
      </c>
      <c r="C618" s="28"/>
      <c r="D618"/>
    </row>
    <row r="619" spans="2:4" x14ac:dyDescent="0.3">
      <c r="B619" s="197" t="s">
        <v>1137</v>
      </c>
      <c r="C619" s="28"/>
      <c r="D619"/>
    </row>
    <row r="620" spans="2:4" x14ac:dyDescent="0.3">
      <c r="B620" s="195" t="s">
        <v>1105</v>
      </c>
      <c r="C620" s="257" t="s">
        <v>1742</v>
      </c>
      <c r="D620"/>
    </row>
    <row r="621" spans="2:4" x14ac:dyDescent="0.3">
      <c r="B621" s="195" t="s">
        <v>1106</v>
      </c>
      <c r="C621" s="28"/>
      <c r="D621"/>
    </row>
    <row r="622" spans="2:4" x14ac:dyDescent="0.3">
      <c r="B622" s="196" t="s">
        <v>1139</v>
      </c>
      <c r="C622" s="28"/>
      <c r="D622"/>
    </row>
    <row r="623" spans="2:4" x14ac:dyDescent="0.3">
      <c r="B623" s="87" t="s">
        <v>1102</v>
      </c>
      <c r="C623" s="28"/>
      <c r="D623"/>
    </row>
    <row r="624" spans="2:4" x14ac:dyDescent="0.3">
      <c r="B624" s="87" t="s">
        <v>1103</v>
      </c>
      <c r="C624" s="28"/>
      <c r="D624"/>
    </row>
    <row r="625" spans="2:4" x14ac:dyDescent="0.3">
      <c r="B625" s="87" t="s">
        <v>1104</v>
      </c>
      <c r="C625" s="28"/>
      <c r="D625"/>
    </row>
    <row r="626" spans="2:4" x14ac:dyDescent="0.3">
      <c r="B626" s="195" t="s">
        <v>1140</v>
      </c>
      <c r="C626" s="28"/>
      <c r="D626"/>
    </row>
    <row r="627" spans="2:4" x14ac:dyDescent="0.3">
      <c r="B627" s="196" t="s">
        <v>1141</v>
      </c>
      <c r="C627" s="28"/>
      <c r="D627"/>
    </row>
    <row r="628" spans="2:4" x14ac:dyDescent="0.3">
      <c r="B628" s="197" t="s">
        <v>1142</v>
      </c>
      <c r="C628" s="28"/>
      <c r="D628"/>
    </row>
    <row r="629" spans="2:4" x14ac:dyDescent="0.3">
      <c r="B629" s="251" t="s">
        <v>1143</v>
      </c>
      <c r="C629" s="259" t="s">
        <v>1756</v>
      </c>
      <c r="D629"/>
    </row>
    <row r="630" spans="2:4" x14ac:dyDescent="0.3">
      <c r="B630" s="197" t="s">
        <v>1144</v>
      </c>
      <c r="C630" s="259" t="s">
        <v>1754</v>
      </c>
      <c r="D630"/>
    </row>
    <row r="631" spans="2:4" x14ac:dyDescent="0.3">
      <c r="B631" s="197" t="s">
        <v>1145</v>
      </c>
      <c r="C631" s="259" t="s">
        <v>1755</v>
      </c>
      <c r="D631"/>
    </row>
    <row r="632" spans="2:4" x14ac:dyDescent="0.3">
      <c r="B632" s="197" t="s">
        <v>1146</v>
      </c>
      <c r="C632" s="28"/>
      <c r="D632"/>
    </row>
    <row r="633" spans="2:4" x14ac:dyDescent="0.3">
      <c r="B633" s="197" t="s">
        <v>69</v>
      </c>
      <c r="C633" s="28"/>
      <c r="D633"/>
    </row>
    <row r="634" spans="2:4" x14ac:dyDescent="0.3">
      <c r="B634" s="197" t="s">
        <v>70</v>
      </c>
      <c r="C634" s="257" t="s">
        <v>1742</v>
      </c>
      <c r="D634"/>
    </row>
    <row r="635" spans="2:4" x14ac:dyDescent="0.3">
      <c r="B635" s="195" t="s">
        <v>1147</v>
      </c>
      <c r="C635" s="28"/>
      <c r="D635"/>
    </row>
    <row r="636" spans="2:4" x14ac:dyDescent="0.3">
      <c r="B636" s="197" t="s">
        <v>1148</v>
      </c>
      <c r="C636" s="28"/>
      <c r="D636"/>
    </row>
    <row r="637" spans="2:4" x14ac:dyDescent="0.3">
      <c r="B637" s="195" t="s">
        <v>1149</v>
      </c>
      <c r="C637" s="257" t="s">
        <v>1742</v>
      </c>
      <c r="D637"/>
    </row>
    <row r="638" spans="2:4" x14ac:dyDescent="0.3">
      <c r="B638" s="197" t="s">
        <v>1150</v>
      </c>
      <c r="C638" s="257" t="s">
        <v>1742</v>
      </c>
      <c r="D638"/>
    </row>
    <row r="639" spans="2:4" x14ac:dyDescent="0.3">
      <c r="B639" s="197" t="s">
        <v>1151</v>
      </c>
      <c r="C639" s="28"/>
      <c r="D639"/>
    </row>
    <row r="640" spans="2:4" x14ac:dyDescent="0.3">
      <c r="B640" s="195" t="s">
        <v>1152</v>
      </c>
      <c r="C640" s="28"/>
      <c r="D640"/>
    </row>
    <row r="641" spans="2:4" x14ac:dyDescent="0.3">
      <c r="B641" s="196" t="s">
        <v>1153</v>
      </c>
      <c r="C641" s="28"/>
      <c r="D641"/>
    </row>
    <row r="642" spans="2:4" x14ac:dyDescent="0.3">
      <c r="B642" s="197" t="s">
        <v>1154</v>
      </c>
      <c r="C642" s="28"/>
      <c r="D642"/>
    </row>
    <row r="643" spans="2:4" x14ac:dyDescent="0.3">
      <c r="B643" s="197" t="s">
        <v>1155</v>
      </c>
      <c r="C643" s="28"/>
      <c r="D643"/>
    </row>
    <row r="644" spans="2:4" x14ac:dyDescent="0.3">
      <c r="B644" s="196" t="s">
        <v>1156</v>
      </c>
      <c r="C644" s="28"/>
      <c r="D644"/>
    </row>
    <row r="645" spans="2:4" x14ac:dyDescent="0.3">
      <c r="B645" s="197" t="s">
        <v>1157</v>
      </c>
      <c r="C645" s="28"/>
      <c r="D645"/>
    </row>
    <row r="646" spans="2:4" x14ac:dyDescent="0.3">
      <c r="B646" s="195" t="s">
        <v>1158</v>
      </c>
      <c r="C646" s="28"/>
      <c r="D646"/>
    </row>
    <row r="647" spans="2:4" x14ac:dyDescent="0.3">
      <c r="B647" s="197" t="s">
        <v>1159</v>
      </c>
      <c r="C647" s="28"/>
      <c r="D647"/>
    </row>
    <row r="648" spans="2:4" x14ac:dyDescent="0.3">
      <c r="B648" s="197" t="s">
        <v>1160</v>
      </c>
      <c r="C648" s="28"/>
      <c r="D648"/>
    </row>
    <row r="649" spans="2:4" x14ac:dyDescent="0.3">
      <c r="B649" s="196" t="s">
        <v>1180</v>
      </c>
      <c r="C649" s="28"/>
      <c r="D649"/>
    </row>
    <row r="650" spans="2:4" x14ac:dyDescent="0.3">
      <c r="B650" s="196" t="s">
        <v>1194</v>
      </c>
      <c r="C650" s="257" t="s">
        <v>1742</v>
      </c>
      <c r="D650"/>
    </row>
    <row r="651" spans="2:4" x14ac:dyDescent="0.3">
      <c r="B651" s="198" t="s">
        <v>1161</v>
      </c>
      <c r="C651" s="257" t="s">
        <v>1742</v>
      </c>
      <c r="D651"/>
    </row>
    <row r="652" spans="2:4" x14ac:dyDescent="0.3">
      <c r="B652" s="198" t="s">
        <v>1162</v>
      </c>
      <c r="C652" s="28"/>
      <c r="D652"/>
    </row>
    <row r="653" spans="2:4" x14ac:dyDescent="0.3">
      <c r="B653" s="195" t="s">
        <v>1163</v>
      </c>
      <c r="C653" s="259" t="s">
        <v>1750</v>
      </c>
      <c r="D653"/>
    </row>
    <row r="654" spans="2:4" x14ac:dyDescent="0.3">
      <c r="B654" s="197" t="s">
        <v>1164</v>
      </c>
      <c r="C654" s="263" t="s">
        <v>1742</v>
      </c>
      <c r="D654" t="s">
        <v>1768</v>
      </c>
    </row>
    <row r="655" spans="2:4" x14ac:dyDescent="0.3">
      <c r="B655" s="197" t="s">
        <v>1165</v>
      </c>
      <c r="C655" s="259"/>
      <c r="D655"/>
    </row>
    <row r="656" spans="2:4" x14ac:dyDescent="0.3">
      <c r="B656" s="251" t="s">
        <v>236</v>
      </c>
      <c r="C656" s="257" t="s">
        <v>1764</v>
      </c>
      <c r="D656"/>
    </row>
    <row r="657" spans="2:4" x14ac:dyDescent="0.3">
      <c r="B657" s="197" t="s">
        <v>1166</v>
      </c>
      <c r="C657" s="28"/>
      <c r="D657"/>
    </row>
    <row r="658" spans="2:4" x14ac:dyDescent="0.3">
      <c r="B658" s="197" t="s">
        <v>1167</v>
      </c>
      <c r="C658" s="28"/>
      <c r="D658"/>
    </row>
    <row r="659" spans="2:4" x14ac:dyDescent="0.3">
      <c r="B659" s="196" t="s">
        <v>1168</v>
      </c>
      <c r="C659" s="28"/>
      <c r="D659"/>
    </row>
    <row r="660" spans="2:4" x14ac:dyDescent="0.3">
      <c r="B660" s="197" t="s">
        <v>1169</v>
      </c>
      <c r="C660" s="28"/>
      <c r="D660"/>
    </row>
    <row r="661" spans="2:4" x14ac:dyDescent="0.3">
      <c r="B661" s="197" t="s">
        <v>1170</v>
      </c>
      <c r="C661" s="28"/>
      <c r="D661"/>
    </row>
    <row r="662" spans="2:4" x14ac:dyDescent="0.3">
      <c r="B662" s="197" t="s">
        <v>1171</v>
      </c>
      <c r="C662" s="28"/>
      <c r="D662"/>
    </row>
    <row r="663" spans="2:4" x14ac:dyDescent="0.3">
      <c r="B663" s="204" t="s">
        <v>1195</v>
      </c>
      <c r="C663" s="28"/>
      <c r="D663"/>
    </row>
    <row r="664" spans="2:4" x14ac:dyDescent="0.3">
      <c r="B664" s="196" t="s">
        <v>1196</v>
      </c>
      <c r="C664" s="264" t="s">
        <v>1742</v>
      </c>
      <c r="D664" s="250" t="s">
        <v>1750</v>
      </c>
    </row>
    <row r="665" spans="2:4" x14ac:dyDescent="0.3">
      <c r="B665" s="195" t="s">
        <v>1201</v>
      </c>
      <c r="C665" s="28"/>
      <c r="D665"/>
    </row>
    <row r="666" spans="2:4" x14ac:dyDescent="0.3">
      <c r="B666" s="197" t="s">
        <v>1172</v>
      </c>
      <c r="C666" s="28"/>
      <c r="D666"/>
    </row>
    <row r="667" spans="2:4" x14ac:dyDescent="0.3">
      <c r="B667" s="203" t="s">
        <v>1197</v>
      </c>
      <c r="C667" s="28"/>
      <c r="D667"/>
    </row>
    <row r="668" spans="2:4" x14ac:dyDescent="0.3">
      <c r="B668" s="203" t="s">
        <v>1198</v>
      </c>
      <c r="C668" s="28"/>
      <c r="D668"/>
    </row>
    <row r="669" spans="2:4" x14ac:dyDescent="0.3">
      <c r="B669" s="203" t="s">
        <v>1199</v>
      </c>
      <c r="C669" s="28"/>
      <c r="D669"/>
    </row>
    <row r="670" spans="2:4" x14ac:dyDescent="0.3">
      <c r="B670" s="87" t="s">
        <v>1173</v>
      </c>
      <c r="C670" s="28"/>
      <c r="D670"/>
    </row>
    <row r="671" spans="2:4" x14ac:dyDescent="0.3">
      <c r="B671" s="9" t="s">
        <v>1174</v>
      </c>
      <c r="C671" s="28"/>
      <c r="D671"/>
    </row>
    <row r="672" spans="2:4" x14ac:dyDescent="0.3">
      <c r="B672" s="9" t="s">
        <v>1175</v>
      </c>
      <c r="C672" s="28"/>
      <c r="D672"/>
    </row>
    <row r="673" spans="1:4" x14ac:dyDescent="0.3">
      <c r="B673" s="205" t="s">
        <v>1200</v>
      </c>
      <c r="C673" s="264" t="s">
        <v>1742</v>
      </c>
      <c r="D673" s="250" t="s">
        <v>1750</v>
      </c>
    </row>
    <row r="674" spans="1:4" x14ac:dyDescent="0.3">
      <c r="B674" s="9" t="s">
        <v>1176</v>
      </c>
      <c r="C674" s="28"/>
      <c r="D674"/>
    </row>
    <row r="675" spans="1:4" x14ac:dyDescent="0.3">
      <c r="B675" s="87" t="s">
        <v>935</v>
      </c>
      <c r="C675" s="28"/>
      <c r="D675"/>
    </row>
    <row r="676" spans="1:4" x14ac:dyDescent="0.3">
      <c r="B676" s="87" t="s">
        <v>1048</v>
      </c>
      <c r="C676" s="28"/>
      <c r="D676"/>
    </row>
    <row r="677" spans="1:4" x14ac:dyDescent="0.3">
      <c r="B677" s="87" t="s">
        <v>1177</v>
      </c>
      <c r="C677" s="28"/>
      <c r="D677"/>
    </row>
    <row r="678" spans="1:4" x14ac:dyDescent="0.3">
      <c r="B678" s="205" t="s">
        <v>1178</v>
      </c>
      <c r="C678" s="28"/>
      <c r="D678"/>
    </row>
    <row r="679" spans="1:4" x14ac:dyDescent="0.3">
      <c r="B679" s="8" t="s">
        <v>1179</v>
      </c>
      <c r="C679" s="28"/>
      <c r="D679"/>
    </row>
    <row r="680" spans="1:4" x14ac:dyDescent="0.3">
      <c r="B680" s="87" t="s">
        <v>910</v>
      </c>
      <c r="C680" s="28"/>
      <c r="D680"/>
    </row>
    <row r="681" spans="1:4" x14ac:dyDescent="0.3">
      <c r="B681" s="87" t="s">
        <v>911</v>
      </c>
      <c r="C681" s="28"/>
      <c r="D681"/>
    </row>
    <row r="682" spans="1:4" x14ac:dyDescent="0.3">
      <c r="B682" s="87" t="s">
        <v>912</v>
      </c>
      <c r="C682" s="257" t="s">
        <v>1742</v>
      </c>
      <c r="D682"/>
    </row>
    <row r="683" spans="1:4" x14ac:dyDescent="0.3">
      <c r="B683" s="87" t="s">
        <v>721</v>
      </c>
      <c r="C683" s="28"/>
      <c r="D683"/>
    </row>
    <row r="684" spans="1:4" x14ac:dyDescent="0.3">
      <c r="B684" s="87" t="s">
        <v>913</v>
      </c>
      <c r="C684" s="28" t="s">
        <v>1226</v>
      </c>
      <c r="D684"/>
    </row>
    <row r="685" spans="1:4" x14ac:dyDescent="0.3">
      <c r="C685" s="28"/>
      <c r="D685"/>
    </row>
    <row r="686" spans="1:4" x14ac:dyDescent="0.3">
      <c r="A686" s="163">
        <v>49</v>
      </c>
      <c r="B686" s="195" t="s">
        <v>686</v>
      </c>
      <c r="C686" s="28"/>
      <c r="D686"/>
    </row>
    <row r="687" spans="1:4" x14ac:dyDescent="0.3">
      <c r="B687" s="196" t="s">
        <v>1202</v>
      </c>
      <c r="C687" s="28"/>
      <c r="D687"/>
    </row>
    <row r="688" spans="1:4" x14ac:dyDescent="0.3">
      <c r="B688" s="195" t="s">
        <v>1203</v>
      </c>
      <c r="C688" s="28"/>
      <c r="D688"/>
    </row>
    <row r="689" spans="1:4" x14ac:dyDescent="0.3">
      <c r="A689" s="247" t="s">
        <v>1742</v>
      </c>
      <c r="B689" s="197" t="s">
        <v>530</v>
      </c>
      <c r="C689" s="257" t="s">
        <v>1742</v>
      </c>
      <c r="D689"/>
    </row>
    <row r="690" spans="1:4" x14ac:dyDescent="0.3">
      <c r="B690" s="197" t="s">
        <v>529</v>
      </c>
      <c r="C690" s="257"/>
      <c r="D690"/>
    </row>
    <row r="691" spans="1:4" x14ac:dyDescent="0.3">
      <c r="B691" s="197" t="s">
        <v>932</v>
      </c>
      <c r="C691" s="257"/>
      <c r="D691"/>
    </row>
    <row r="692" spans="1:4" x14ac:dyDescent="0.3">
      <c r="B692" s="197" t="s">
        <v>933</v>
      </c>
      <c r="C692" s="257"/>
      <c r="D692"/>
    </row>
    <row r="693" spans="1:4" x14ac:dyDescent="0.3">
      <c r="A693" s="247" t="s">
        <v>1742</v>
      </c>
      <c r="B693" s="197" t="s">
        <v>934</v>
      </c>
      <c r="C693" s="257" t="s">
        <v>1742</v>
      </c>
      <c r="D693"/>
    </row>
    <row r="694" spans="1:4" x14ac:dyDescent="0.3">
      <c r="B694" s="197" t="s">
        <v>935</v>
      </c>
      <c r="C694" s="257"/>
      <c r="D694"/>
    </row>
    <row r="695" spans="1:4" x14ac:dyDescent="0.3">
      <c r="B695" s="195" t="s">
        <v>1204</v>
      </c>
      <c r="C695" s="257"/>
      <c r="D695"/>
    </row>
    <row r="696" spans="1:4" x14ac:dyDescent="0.3">
      <c r="A696" s="247" t="s">
        <v>1742</v>
      </c>
      <c r="B696" s="197" t="s">
        <v>938</v>
      </c>
      <c r="C696" s="257" t="s">
        <v>1742</v>
      </c>
      <c r="D696"/>
    </row>
    <row r="697" spans="1:4" x14ac:dyDescent="0.3">
      <c r="B697" s="197" t="s">
        <v>939</v>
      </c>
      <c r="C697" s="28"/>
      <c r="D697"/>
    </row>
    <row r="698" spans="1:4" x14ac:dyDescent="0.3">
      <c r="B698" s="197" t="s">
        <v>940</v>
      </c>
      <c r="C698" s="28"/>
      <c r="D698"/>
    </row>
    <row r="699" spans="1:4" x14ac:dyDescent="0.3">
      <c r="B699" s="197" t="s">
        <v>941</v>
      </c>
      <c r="C699" s="28"/>
      <c r="D699"/>
    </row>
    <row r="700" spans="1:4" x14ac:dyDescent="0.3">
      <c r="B700" s="197" t="s">
        <v>942</v>
      </c>
      <c r="C700" s="28"/>
      <c r="D700"/>
    </row>
    <row r="701" spans="1:4" x14ac:dyDescent="0.3">
      <c r="B701" s="197" t="s">
        <v>943</v>
      </c>
      <c r="C701" s="28"/>
      <c r="D701"/>
    </row>
    <row r="702" spans="1:4" x14ac:dyDescent="0.3">
      <c r="B702" s="197" t="s">
        <v>944</v>
      </c>
      <c r="C702" s="28"/>
      <c r="D702"/>
    </row>
    <row r="703" spans="1:4" x14ac:dyDescent="0.3">
      <c r="B703" s="197" t="s">
        <v>945</v>
      </c>
      <c r="C703" s="28"/>
      <c r="D703"/>
    </row>
    <row r="704" spans="1:4" x14ac:dyDescent="0.3">
      <c r="B704" s="197" t="s">
        <v>946</v>
      </c>
      <c r="C704" s="28"/>
      <c r="D704"/>
    </row>
    <row r="705" spans="1:4" x14ac:dyDescent="0.3">
      <c r="B705" s="197" t="s">
        <v>947</v>
      </c>
      <c r="C705" s="28"/>
      <c r="D705"/>
    </row>
    <row r="706" spans="1:4" x14ac:dyDescent="0.3">
      <c r="B706" s="197" t="s">
        <v>321</v>
      </c>
      <c r="C706" s="28"/>
      <c r="D706"/>
    </row>
    <row r="707" spans="1:4" x14ac:dyDescent="0.3">
      <c r="B707" s="197" t="s">
        <v>948</v>
      </c>
      <c r="C707" s="28"/>
      <c r="D707"/>
    </row>
    <row r="708" spans="1:4" x14ac:dyDescent="0.3">
      <c r="B708" s="197" t="s">
        <v>949</v>
      </c>
      <c r="C708" s="28"/>
      <c r="D708"/>
    </row>
    <row r="709" spans="1:4" x14ac:dyDescent="0.3">
      <c r="B709" s="195" t="s">
        <v>1208</v>
      </c>
      <c r="C709" s="28"/>
      <c r="D709"/>
    </row>
    <row r="710" spans="1:4" x14ac:dyDescent="0.3">
      <c r="B710" s="197" t="s">
        <v>951</v>
      </c>
      <c r="C710" s="28"/>
      <c r="D710"/>
    </row>
    <row r="711" spans="1:4" x14ac:dyDescent="0.3">
      <c r="A711" s="247" t="s">
        <v>1742</v>
      </c>
      <c r="B711" s="197" t="s">
        <v>539</v>
      </c>
      <c r="C711" s="257" t="s">
        <v>1742</v>
      </c>
      <c r="D711"/>
    </row>
    <row r="712" spans="1:4" x14ac:dyDescent="0.3">
      <c r="B712" s="197" t="s">
        <v>540</v>
      </c>
      <c r="C712" s="28"/>
      <c r="D712"/>
    </row>
    <row r="713" spans="1:4" x14ac:dyDescent="0.3">
      <c r="B713" s="197" t="s">
        <v>1043</v>
      </c>
      <c r="C713" s="28"/>
      <c r="D713"/>
    </row>
    <row r="714" spans="1:4" x14ac:dyDescent="0.3">
      <c r="B714" s="197" t="s">
        <v>1044</v>
      </c>
      <c r="C714" s="28"/>
      <c r="D714"/>
    </row>
    <row r="715" spans="1:4" x14ac:dyDescent="0.3">
      <c r="B715" s="197" t="s">
        <v>1045</v>
      </c>
      <c r="C715" s="28"/>
      <c r="D715"/>
    </row>
    <row r="716" spans="1:4" x14ac:dyDescent="0.3">
      <c r="B716" s="197" t="s">
        <v>1046</v>
      </c>
      <c r="C716" s="28"/>
      <c r="D716"/>
    </row>
    <row r="717" spans="1:4" x14ac:dyDescent="0.3">
      <c r="B717" s="195" t="s">
        <v>1209</v>
      </c>
      <c r="C717" s="28"/>
      <c r="D717"/>
    </row>
    <row r="718" spans="1:4" x14ac:dyDescent="0.3">
      <c r="B718" s="197" t="s">
        <v>977</v>
      </c>
      <c r="C718" s="28"/>
      <c r="D718"/>
    </row>
    <row r="719" spans="1:4" x14ac:dyDescent="0.3">
      <c r="B719" s="197" t="s">
        <v>978</v>
      </c>
      <c r="C719" s="28"/>
      <c r="D719"/>
    </row>
    <row r="720" spans="1:4" x14ac:dyDescent="0.3">
      <c r="B720" s="197" t="s">
        <v>979</v>
      </c>
      <c r="C720" s="28"/>
      <c r="D720"/>
    </row>
    <row r="721" spans="1:4" x14ac:dyDescent="0.3">
      <c r="B721" s="197" t="s">
        <v>980</v>
      </c>
      <c r="C721" s="28"/>
      <c r="D721"/>
    </row>
    <row r="722" spans="1:4" x14ac:dyDescent="0.3">
      <c r="B722" s="195" t="s">
        <v>1080</v>
      </c>
      <c r="C722" s="28"/>
      <c r="D722"/>
    </row>
    <row r="723" spans="1:4" x14ac:dyDescent="0.3">
      <c r="B723" s="197" t="s">
        <v>957</v>
      </c>
      <c r="C723" s="28"/>
      <c r="D723"/>
    </row>
    <row r="724" spans="1:4" x14ac:dyDescent="0.3">
      <c r="B724" s="197" t="s">
        <v>967</v>
      </c>
      <c r="C724" s="28"/>
      <c r="D724"/>
    </row>
    <row r="725" spans="1:4" x14ac:dyDescent="0.3">
      <c r="B725" s="197" t="s">
        <v>961</v>
      </c>
      <c r="C725" s="28"/>
      <c r="D725"/>
    </row>
    <row r="726" spans="1:4" x14ac:dyDescent="0.3">
      <c r="A726"/>
      <c r="B726" s="197" t="s">
        <v>968</v>
      </c>
      <c r="C726" s="28"/>
      <c r="D726"/>
    </row>
    <row r="727" spans="1:4" x14ac:dyDescent="0.3">
      <c r="A727"/>
      <c r="B727" s="195" t="s">
        <v>1081</v>
      </c>
      <c r="C727" s="28"/>
      <c r="D727"/>
    </row>
    <row r="728" spans="1:4" x14ac:dyDescent="0.3">
      <c r="A728"/>
      <c r="B728" s="197" t="s">
        <v>958</v>
      </c>
      <c r="C728" s="28"/>
      <c r="D728"/>
    </row>
    <row r="729" spans="1:4" x14ac:dyDescent="0.3">
      <c r="A729"/>
      <c r="B729" s="197" t="s">
        <v>962</v>
      </c>
      <c r="C729" s="28"/>
      <c r="D729"/>
    </row>
    <row r="730" spans="1:4" x14ac:dyDescent="0.3">
      <c r="A730"/>
      <c r="B730" s="197" t="s">
        <v>970</v>
      </c>
      <c r="C730" s="28"/>
      <c r="D730"/>
    </row>
    <row r="731" spans="1:4" x14ac:dyDescent="0.3">
      <c r="B731" s="197" t="s">
        <v>971</v>
      </c>
      <c r="C731" s="28"/>
      <c r="D731"/>
    </row>
    <row r="732" spans="1:4" x14ac:dyDescent="0.3">
      <c r="B732" s="195" t="s">
        <v>1112</v>
      </c>
      <c r="C732" s="28"/>
      <c r="D732"/>
    </row>
    <row r="733" spans="1:4" x14ac:dyDescent="0.3">
      <c r="B733" s="197" t="s">
        <v>973</v>
      </c>
      <c r="C733" s="28"/>
      <c r="D733"/>
    </row>
    <row r="734" spans="1:4" x14ac:dyDescent="0.3">
      <c r="B734" s="197" t="s">
        <v>974</v>
      </c>
      <c r="C734" s="28"/>
      <c r="D734"/>
    </row>
    <row r="735" spans="1:4" x14ac:dyDescent="0.3">
      <c r="B735" s="197" t="s">
        <v>975</v>
      </c>
      <c r="C735" s="28"/>
      <c r="D735"/>
    </row>
    <row r="736" spans="1:4" x14ac:dyDescent="0.3">
      <c r="B736" s="195" t="s">
        <v>976</v>
      </c>
      <c r="C736" s="28"/>
      <c r="D736"/>
    </row>
    <row r="737" spans="2:4" x14ac:dyDescent="0.3">
      <c r="B737" s="197" t="s">
        <v>961</v>
      </c>
      <c r="C737" s="28"/>
      <c r="D737"/>
    </row>
    <row r="738" spans="2:4" x14ac:dyDescent="0.3">
      <c r="B738" s="197" t="s">
        <v>957</v>
      </c>
      <c r="C738" s="28"/>
      <c r="D738"/>
    </row>
    <row r="739" spans="2:4" x14ac:dyDescent="0.3">
      <c r="B739" s="195" t="s">
        <v>1084</v>
      </c>
      <c r="C739" s="28"/>
      <c r="D739"/>
    </row>
    <row r="740" spans="2:4" x14ac:dyDescent="0.3">
      <c r="B740" s="197" t="s">
        <v>1085</v>
      </c>
      <c r="C740" s="28"/>
      <c r="D740"/>
    </row>
    <row r="741" spans="2:4" x14ac:dyDescent="0.3">
      <c r="B741" s="197" t="s">
        <v>1086</v>
      </c>
      <c r="C741" s="28"/>
      <c r="D741"/>
    </row>
    <row r="742" spans="2:4" x14ac:dyDescent="0.3">
      <c r="B742" s="197" t="s">
        <v>1087</v>
      </c>
      <c r="C742" s="28"/>
      <c r="D742"/>
    </row>
    <row r="743" spans="2:4" x14ac:dyDescent="0.3">
      <c r="B743" s="197" t="s">
        <v>1086</v>
      </c>
      <c r="C743" s="28"/>
      <c r="D743"/>
    </row>
    <row r="744" spans="2:4" x14ac:dyDescent="0.3">
      <c r="B744" s="195" t="s">
        <v>1205</v>
      </c>
      <c r="C744" s="28"/>
      <c r="D744"/>
    </row>
    <row r="745" spans="2:4" x14ac:dyDescent="0.3">
      <c r="B745" s="197" t="s">
        <v>955</v>
      </c>
      <c r="C745" s="28"/>
      <c r="D745"/>
    </row>
    <row r="746" spans="2:4" x14ac:dyDescent="0.3">
      <c r="B746" s="197" t="s">
        <v>956</v>
      </c>
      <c r="C746" s="28"/>
      <c r="D746"/>
    </row>
    <row r="747" spans="2:4" x14ac:dyDescent="0.3">
      <c r="B747" s="197" t="s">
        <v>957</v>
      </c>
      <c r="C747" s="28"/>
      <c r="D747"/>
    </row>
    <row r="748" spans="2:4" x14ac:dyDescent="0.3">
      <c r="B748" s="197" t="s">
        <v>958</v>
      </c>
      <c r="C748" s="28"/>
      <c r="D748"/>
    </row>
    <row r="749" spans="2:4" x14ac:dyDescent="0.3">
      <c r="B749" s="197" t="s">
        <v>960</v>
      </c>
      <c r="C749" s="28"/>
      <c r="D749"/>
    </row>
    <row r="750" spans="2:4" x14ac:dyDescent="0.3">
      <c r="B750" s="197" t="s">
        <v>1048</v>
      </c>
      <c r="C750" s="28"/>
      <c r="D750"/>
    </row>
    <row r="751" spans="2:4" x14ac:dyDescent="0.3">
      <c r="B751" s="197" t="s">
        <v>961</v>
      </c>
      <c r="C751" s="28"/>
      <c r="D751"/>
    </row>
    <row r="752" spans="2:4" x14ac:dyDescent="0.3">
      <c r="B752" s="197" t="s">
        <v>962</v>
      </c>
      <c r="C752" s="28"/>
      <c r="D752"/>
    </row>
    <row r="753" spans="2:4" x14ac:dyDescent="0.3">
      <c r="B753" s="197" t="s">
        <v>1049</v>
      </c>
      <c r="C753" s="28"/>
      <c r="D753"/>
    </row>
    <row r="754" spans="2:4" x14ac:dyDescent="0.3">
      <c r="B754" s="197" t="s">
        <v>1050</v>
      </c>
      <c r="C754" s="28"/>
      <c r="D754"/>
    </row>
    <row r="755" spans="2:4" x14ac:dyDescent="0.3">
      <c r="B755" s="197" t="s">
        <v>1051</v>
      </c>
      <c r="C755" s="28"/>
      <c r="D755"/>
    </row>
    <row r="756" spans="2:4" x14ac:dyDescent="0.3">
      <c r="B756" s="197" t="s">
        <v>1052</v>
      </c>
      <c r="C756" s="28"/>
      <c r="D756"/>
    </row>
    <row r="757" spans="2:4" x14ac:dyDescent="0.3">
      <c r="B757" s="197" t="s">
        <v>968</v>
      </c>
      <c r="C757" s="28"/>
      <c r="D757"/>
    </row>
    <row r="758" spans="2:4" x14ac:dyDescent="0.3">
      <c r="B758" s="197" t="s">
        <v>971</v>
      </c>
      <c r="C758" s="28"/>
      <c r="D758"/>
    </row>
    <row r="759" spans="2:4" x14ac:dyDescent="0.3">
      <c r="B759" s="197" t="s">
        <v>1053</v>
      </c>
      <c r="C759" s="28"/>
      <c r="D759"/>
    </row>
    <row r="760" spans="2:4" x14ac:dyDescent="0.3">
      <c r="B760" s="197" t="s">
        <v>1054</v>
      </c>
      <c r="C760" s="28"/>
      <c r="D760"/>
    </row>
    <row r="761" spans="2:4" x14ac:dyDescent="0.3">
      <c r="B761" s="195" t="s">
        <v>1206</v>
      </c>
      <c r="C761" s="28"/>
      <c r="D761"/>
    </row>
    <row r="762" spans="2:4" x14ac:dyDescent="0.3">
      <c r="B762" s="199" t="s">
        <v>1111</v>
      </c>
      <c r="C762" s="28"/>
      <c r="D762"/>
    </row>
    <row r="763" spans="2:4" x14ac:dyDescent="0.3">
      <c r="B763" s="197" t="s">
        <v>1077</v>
      </c>
      <c r="C763" s="28"/>
      <c r="D763"/>
    </row>
    <row r="764" spans="2:4" x14ac:dyDescent="0.3">
      <c r="B764" s="197" t="s">
        <v>1015</v>
      </c>
      <c r="C764" s="28"/>
      <c r="D764"/>
    </row>
    <row r="765" spans="2:4" x14ac:dyDescent="0.3">
      <c r="B765" s="197" t="s">
        <v>1016</v>
      </c>
      <c r="C765" s="28"/>
      <c r="D765"/>
    </row>
    <row r="766" spans="2:4" x14ac:dyDescent="0.3">
      <c r="B766" s="197" t="s">
        <v>1078</v>
      </c>
      <c r="C766" s="28"/>
      <c r="D766"/>
    </row>
    <row r="767" spans="2:4" x14ac:dyDescent="0.3">
      <c r="B767" s="197" t="s">
        <v>1079</v>
      </c>
      <c r="C767" s="28"/>
    </row>
    <row r="768" spans="2:4" x14ac:dyDescent="0.3">
      <c r="B768" s="197" t="s">
        <v>1207</v>
      </c>
      <c r="C768" s="28"/>
    </row>
    <row r="769" spans="1:4" x14ac:dyDescent="0.3">
      <c r="C769" s="28"/>
    </row>
    <row r="770" spans="1:4" x14ac:dyDescent="0.3">
      <c r="A770" s="163">
        <v>53</v>
      </c>
      <c r="B770" s="195" t="s">
        <v>689</v>
      </c>
      <c r="C770" s="28"/>
      <c r="D770"/>
    </row>
    <row r="771" spans="1:4" x14ac:dyDescent="0.3">
      <c r="B771" s="196" t="s">
        <v>1210</v>
      </c>
      <c r="C771" s="257" t="s">
        <v>1742</v>
      </c>
      <c r="D771"/>
    </row>
    <row r="772" spans="1:4" x14ac:dyDescent="0.3">
      <c r="B772" s="196" t="s">
        <v>1212</v>
      </c>
      <c r="C772" s="28"/>
      <c r="D772"/>
    </row>
    <row r="773" spans="1:4" x14ac:dyDescent="0.3">
      <c r="B773" s="196" t="s">
        <v>1211</v>
      </c>
      <c r="C773" s="28"/>
      <c r="D773"/>
    </row>
    <row r="774" spans="1:4" x14ac:dyDescent="0.3">
      <c r="B774" s="196" t="s">
        <v>1213</v>
      </c>
      <c r="C774" s="28"/>
    </row>
    <row r="775" spans="1:4" x14ac:dyDescent="0.3">
      <c r="B775" s="199" t="s">
        <v>1214</v>
      </c>
      <c r="C775" s="257" t="s">
        <v>1742</v>
      </c>
    </row>
    <row r="776" spans="1:4" x14ac:dyDescent="0.3">
      <c r="B776" s="197" t="s">
        <v>951</v>
      </c>
      <c r="C776" s="28"/>
    </row>
    <row r="777" spans="1:4" x14ac:dyDescent="0.3">
      <c r="B777" s="197" t="s">
        <v>539</v>
      </c>
      <c r="C777" s="28"/>
    </row>
    <row r="778" spans="1:4" x14ac:dyDescent="0.3">
      <c r="B778" s="197" t="s">
        <v>540</v>
      </c>
      <c r="C778" s="28"/>
    </row>
    <row r="779" spans="1:4" x14ac:dyDescent="0.3">
      <c r="B779" s="197" t="s">
        <v>1215</v>
      </c>
      <c r="C779" s="28"/>
    </row>
    <row r="780" spans="1:4" x14ac:dyDescent="0.3">
      <c r="B780" s="197" t="s">
        <v>1043</v>
      </c>
      <c r="C780" s="28"/>
    </row>
    <row r="781" spans="1:4" x14ac:dyDescent="0.3">
      <c r="B781" s="197" t="s">
        <v>1044</v>
      </c>
      <c r="C781" s="28"/>
    </row>
    <row r="782" spans="1:4" x14ac:dyDescent="0.3">
      <c r="B782" s="197" t="s">
        <v>1045</v>
      </c>
      <c r="C782" s="28"/>
    </row>
    <row r="783" spans="1:4" x14ac:dyDescent="0.3">
      <c r="B783" s="197" t="s">
        <v>1046</v>
      </c>
      <c r="C783" s="28"/>
    </row>
    <row r="784" spans="1:4" x14ac:dyDescent="0.3">
      <c r="B784" s="197" t="s">
        <v>1216</v>
      </c>
      <c r="C784" s="28"/>
    </row>
    <row r="785" spans="1:3" x14ac:dyDescent="0.3">
      <c r="B785" s="199" t="s">
        <v>1217</v>
      </c>
      <c r="C785" s="28"/>
    </row>
    <row r="786" spans="1:3" x14ac:dyDescent="0.3">
      <c r="B786" s="197" t="s">
        <v>284</v>
      </c>
      <c r="C786" s="28"/>
    </row>
    <row r="787" spans="1:3" x14ac:dyDescent="0.3">
      <c r="B787" s="197" t="s">
        <v>1218</v>
      </c>
      <c r="C787" s="28"/>
    </row>
    <row r="788" spans="1:3" x14ac:dyDescent="0.3">
      <c r="B788" s="195" t="s">
        <v>1219</v>
      </c>
      <c r="C788" s="28"/>
    </row>
    <row r="789" spans="1:3" x14ac:dyDescent="0.3">
      <c r="B789" s="199" t="s">
        <v>1220</v>
      </c>
      <c r="C789" s="257" t="s">
        <v>1742</v>
      </c>
    </row>
    <row r="790" spans="1:3" x14ac:dyDescent="0.3">
      <c r="B790" s="197" t="s">
        <v>1107</v>
      </c>
      <c r="C790" s="28"/>
    </row>
    <row r="791" spans="1:3" x14ac:dyDescent="0.3">
      <c r="B791" s="195" t="s">
        <v>1221</v>
      </c>
      <c r="C791" s="28"/>
    </row>
    <row r="792" spans="1:3" x14ac:dyDescent="0.3">
      <c r="B792" s="199" t="s">
        <v>1222</v>
      </c>
      <c r="C792" s="28"/>
    </row>
    <row r="793" spans="1:3" x14ac:dyDescent="0.3">
      <c r="A793" s="247" t="s">
        <v>1742</v>
      </c>
      <c r="B793" s="197" t="s">
        <v>286</v>
      </c>
      <c r="C793" s="257" t="s">
        <v>1742</v>
      </c>
    </row>
    <row r="794" spans="1:3" x14ac:dyDescent="0.3">
      <c r="B794" s="195" t="s">
        <v>1256</v>
      </c>
      <c r="C794" s="28"/>
    </row>
    <row r="795" spans="1:3" x14ac:dyDescent="0.3">
      <c r="B795" s="195" t="s">
        <v>1260</v>
      </c>
      <c r="C795" s="28"/>
    </row>
    <row r="796" spans="1:3" x14ac:dyDescent="0.3">
      <c r="B796" s="197" t="s">
        <v>722</v>
      </c>
      <c r="C796" s="28"/>
    </row>
    <row r="797" spans="1:3" x14ac:dyDescent="0.3">
      <c r="B797" s="197" t="s">
        <v>532</v>
      </c>
      <c r="C797" s="28"/>
    </row>
    <row r="798" spans="1:3" x14ac:dyDescent="0.3">
      <c r="B798" s="197" t="s">
        <v>1041</v>
      </c>
      <c r="C798" s="28"/>
    </row>
    <row r="799" spans="1:3" x14ac:dyDescent="0.3">
      <c r="B799" s="8" t="s">
        <v>1261</v>
      </c>
      <c r="C799" s="28"/>
    </row>
    <row r="800" spans="1:3" x14ac:dyDescent="0.3">
      <c r="B800" s="8" t="s">
        <v>1262</v>
      </c>
      <c r="C800" s="28"/>
    </row>
    <row r="801" spans="1:3" x14ac:dyDescent="0.3">
      <c r="B801" s="8" t="s">
        <v>1263</v>
      </c>
      <c r="C801" s="28"/>
    </row>
    <row r="802" spans="1:3" x14ac:dyDescent="0.3">
      <c r="B802" s="197" t="s">
        <v>910</v>
      </c>
      <c r="C802" s="28"/>
    </row>
    <row r="803" spans="1:3" x14ac:dyDescent="0.3">
      <c r="B803" s="197" t="s">
        <v>911</v>
      </c>
      <c r="C803" s="28"/>
    </row>
    <row r="804" spans="1:3" x14ac:dyDescent="0.3">
      <c r="A804" s="247" t="s">
        <v>1742</v>
      </c>
      <c r="B804" s="197" t="s">
        <v>912</v>
      </c>
      <c r="C804" s="257" t="s">
        <v>1742</v>
      </c>
    </row>
    <row r="805" spans="1:3" x14ac:dyDescent="0.3">
      <c r="B805" s="197" t="s">
        <v>721</v>
      </c>
      <c r="C805" s="28"/>
    </row>
    <row r="806" spans="1:3" x14ac:dyDescent="0.3">
      <c r="B806" s="197" t="s">
        <v>913</v>
      </c>
      <c r="C806" s="28"/>
    </row>
    <row r="807" spans="1:3" x14ac:dyDescent="0.3">
      <c r="B807" s="65" t="s">
        <v>1223</v>
      </c>
      <c r="C807" s="28"/>
    </row>
    <row r="808" spans="1:3" x14ac:dyDescent="0.3">
      <c r="B808" s="199" t="s">
        <v>1224</v>
      </c>
      <c r="C808" s="28"/>
    </row>
    <row r="809" spans="1:3" x14ac:dyDescent="0.3">
      <c r="B809" s="199" t="s">
        <v>1225</v>
      </c>
      <c r="C809" s="28"/>
    </row>
    <row r="810" spans="1:3" x14ac:dyDescent="0.3">
      <c r="B810" s="199" t="s">
        <v>1227</v>
      </c>
      <c r="C810" s="28"/>
    </row>
    <row r="811" spans="1:3" x14ac:dyDescent="0.3">
      <c r="B811" s="199" t="s">
        <v>1228</v>
      </c>
      <c r="C811" s="28"/>
    </row>
    <row r="812" spans="1:3" x14ac:dyDescent="0.3">
      <c r="B812" s="197" t="s">
        <v>983</v>
      </c>
      <c r="C812" s="28"/>
    </row>
    <row r="813" spans="1:3" x14ac:dyDescent="0.3">
      <c r="B813" s="197" t="s">
        <v>984</v>
      </c>
      <c r="C813" s="28"/>
    </row>
    <row r="814" spans="1:3" x14ac:dyDescent="0.3">
      <c r="B814" s="197" t="s">
        <v>982</v>
      </c>
      <c r="C814" s="28"/>
    </row>
    <row r="815" spans="1:3" x14ac:dyDescent="0.3">
      <c r="B815" s="195" t="s">
        <v>1229</v>
      </c>
      <c r="C815" s="28"/>
    </row>
    <row r="816" spans="1:3" x14ac:dyDescent="0.3">
      <c r="A816" s="247" t="s">
        <v>1742</v>
      </c>
      <c r="B816" s="197" t="s">
        <v>955</v>
      </c>
      <c r="C816" s="257" t="s">
        <v>1742</v>
      </c>
    </row>
    <row r="817" spans="1:3" x14ac:dyDescent="0.3">
      <c r="B817" s="197" t="s">
        <v>956</v>
      </c>
      <c r="C817" s="28"/>
    </row>
    <row r="818" spans="1:3" x14ac:dyDescent="0.3">
      <c r="B818" s="197" t="s">
        <v>957</v>
      </c>
      <c r="C818" s="28"/>
    </row>
    <row r="819" spans="1:3" x14ac:dyDescent="0.3">
      <c r="B819" s="197" t="s">
        <v>958</v>
      </c>
      <c r="C819" s="28"/>
    </row>
    <row r="820" spans="1:3" x14ac:dyDescent="0.3">
      <c r="A820" s="247" t="s">
        <v>1742</v>
      </c>
      <c r="B820" s="197" t="s">
        <v>960</v>
      </c>
      <c r="C820" s="257" t="s">
        <v>1742</v>
      </c>
    </row>
    <row r="821" spans="1:3" x14ac:dyDescent="0.3">
      <c r="B821" s="197" t="s">
        <v>1048</v>
      </c>
      <c r="C821" s="28"/>
    </row>
    <row r="822" spans="1:3" x14ac:dyDescent="0.3">
      <c r="B822" s="197" t="s">
        <v>961</v>
      </c>
      <c r="C822" s="28"/>
    </row>
    <row r="823" spans="1:3" x14ac:dyDescent="0.3">
      <c r="B823" s="197" t="s">
        <v>962</v>
      </c>
      <c r="C823" s="28"/>
    </row>
    <row r="824" spans="1:3" x14ac:dyDescent="0.3">
      <c r="B824" s="197" t="s">
        <v>1049</v>
      </c>
      <c r="C824" s="28"/>
    </row>
    <row r="825" spans="1:3" x14ac:dyDescent="0.3">
      <c r="B825" s="197" t="s">
        <v>1050</v>
      </c>
      <c r="C825" s="28"/>
    </row>
    <row r="826" spans="1:3" x14ac:dyDescent="0.3">
      <c r="B826" s="197" t="s">
        <v>1051</v>
      </c>
      <c r="C826" s="28"/>
    </row>
    <row r="827" spans="1:3" x14ac:dyDescent="0.3">
      <c r="B827" s="197" t="s">
        <v>1052</v>
      </c>
      <c r="C827" s="28"/>
    </row>
    <row r="828" spans="1:3" x14ac:dyDescent="0.3">
      <c r="B828" s="197" t="s">
        <v>968</v>
      </c>
      <c r="C828" s="28"/>
    </row>
    <row r="829" spans="1:3" x14ac:dyDescent="0.3">
      <c r="B829" s="197" t="s">
        <v>971</v>
      </c>
      <c r="C829" s="28"/>
    </row>
    <row r="830" spans="1:3" x14ac:dyDescent="0.3">
      <c r="B830" s="197" t="s">
        <v>1053</v>
      </c>
      <c r="C830" s="28"/>
    </row>
    <row r="831" spans="1:3" x14ac:dyDescent="0.3">
      <c r="B831" s="197" t="s">
        <v>1054</v>
      </c>
      <c r="C831" s="28"/>
    </row>
    <row r="832" spans="1:3" x14ac:dyDescent="0.3">
      <c r="B832" s="195" t="s">
        <v>1230</v>
      </c>
      <c r="C832" s="28"/>
    </row>
    <row r="833" spans="1:3" x14ac:dyDescent="0.3">
      <c r="B833" s="196" t="s">
        <v>1190</v>
      </c>
      <c r="C833" s="28"/>
    </row>
    <row r="834" spans="1:3" x14ac:dyDescent="0.3">
      <c r="B834" s="197" t="s">
        <v>1077</v>
      </c>
      <c r="C834" s="28"/>
    </row>
    <row r="835" spans="1:3" x14ac:dyDescent="0.3">
      <c r="B835" s="197" t="s">
        <v>1015</v>
      </c>
      <c r="C835" s="28"/>
    </row>
    <row r="836" spans="1:3" x14ac:dyDescent="0.3">
      <c r="B836" s="197" t="s">
        <v>1016</v>
      </c>
      <c r="C836" s="28"/>
    </row>
    <row r="837" spans="1:3" x14ac:dyDescent="0.3">
      <c r="B837" s="197" t="s">
        <v>1078</v>
      </c>
      <c r="C837" s="28"/>
    </row>
    <row r="838" spans="1:3" x14ac:dyDescent="0.3">
      <c r="B838" s="197" t="s">
        <v>1079</v>
      </c>
      <c r="C838" s="28"/>
    </row>
    <row r="839" spans="1:3" x14ac:dyDescent="0.3">
      <c r="B839" s="197" t="s">
        <v>1207</v>
      </c>
      <c r="C839" s="28"/>
    </row>
    <row r="840" spans="1:3" x14ac:dyDescent="0.3">
      <c r="B840" s="195" t="s">
        <v>1258</v>
      </c>
      <c r="C840" s="28"/>
    </row>
    <row r="841" spans="1:3" x14ac:dyDescent="0.3">
      <c r="B841" s="195" t="s">
        <v>1259</v>
      </c>
      <c r="C841" s="28"/>
    </row>
    <row r="842" spans="1:3" x14ac:dyDescent="0.3">
      <c r="B842" s="196" t="s">
        <v>1012</v>
      </c>
      <c r="C842" s="28"/>
    </row>
    <row r="843" spans="1:3" x14ac:dyDescent="0.3">
      <c r="B843" s="197" t="s">
        <v>957</v>
      </c>
      <c r="C843" s="28"/>
    </row>
    <row r="844" spans="1:3" x14ac:dyDescent="0.3">
      <c r="B844" s="197" t="s">
        <v>1013</v>
      </c>
      <c r="C844" s="28"/>
    </row>
    <row r="845" spans="1:3" x14ac:dyDescent="0.3">
      <c r="B845" s="197" t="s">
        <v>961</v>
      </c>
      <c r="C845" s="28"/>
    </row>
    <row r="846" spans="1:3" x14ac:dyDescent="0.3">
      <c r="B846" s="197" t="s">
        <v>1025</v>
      </c>
      <c r="C846" s="28"/>
    </row>
    <row r="847" spans="1:3" x14ac:dyDescent="0.3">
      <c r="B847" s="196" t="s">
        <v>1014</v>
      </c>
      <c r="C847" s="28"/>
    </row>
    <row r="848" spans="1:3" x14ac:dyDescent="0.3">
      <c r="A848" s="247" t="s">
        <v>1742</v>
      </c>
      <c r="B848" s="197" t="s">
        <v>1015</v>
      </c>
      <c r="C848" s="28"/>
    </row>
    <row r="849" spans="1:3" x14ac:dyDescent="0.3">
      <c r="B849" s="197" t="s">
        <v>1016</v>
      </c>
      <c r="C849" s="28"/>
    </row>
    <row r="850" spans="1:3" x14ac:dyDescent="0.3">
      <c r="B850" s="197" t="s">
        <v>1017</v>
      </c>
      <c r="C850" s="28"/>
    </row>
    <row r="851" spans="1:3" x14ac:dyDescent="0.3">
      <c r="B851" s="196" t="s">
        <v>1018</v>
      </c>
      <c r="C851" s="28"/>
    </row>
    <row r="852" spans="1:3" x14ac:dyDescent="0.3">
      <c r="A852" s="247" t="s">
        <v>1742</v>
      </c>
      <c r="B852" s="197" t="s">
        <v>1019</v>
      </c>
      <c r="C852" s="28"/>
    </row>
    <row r="853" spans="1:3" x14ac:dyDescent="0.3">
      <c r="B853" s="197" t="s">
        <v>1020</v>
      </c>
      <c r="C853" s="28"/>
    </row>
    <row r="854" spans="1:3" x14ac:dyDescent="0.3">
      <c r="B854" s="195" t="s">
        <v>1080</v>
      </c>
      <c r="C854" s="28"/>
    </row>
    <row r="855" spans="1:3" x14ac:dyDescent="0.3">
      <c r="B855" s="197" t="s">
        <v>957</v>
      </c>
      <c r="C855" s="28"/>
    </row>
    <row r="856" spans="1:3" x14ac:dyDescent="0.3">
      <c r="B856" s="197" t="s">
        <v>967</v>
      </c>
      <c r="C856" s="28"/>
    </row>
    <row r="857" spans="1:3" x14ac:dyDescent="0.3">
      <c r="B857" s="197" t="s">
        <v>961</v>
      </c>
      <c r="C857" s="28"/>
    </row>
    <row r="858" spans="1:3" x14ac:dyDescent="0.3">
      <c r="B858" s="197" t="s">
        <v>968</v>
      </c>
      <c r="C858" s="28"/>
    </row>
    <row r="859" spans="1:3" x14ac:dyDescent="0.3">
      <c r="B859" s="197" t="s">
        <v>1025</v>
      </c>
      <c r="C859" s="28"/>
    </row>
    <row r="860" spans="1:3" x14ac:dyDescent="0.3">
      <c r="B860" s="195" t="s">
        <v>1081</v>
      </c>
      <c r="C860" s="28"/>
    </row>
    <row r="861" spans="1:3" x14ac:dyDescent="0.3">
      <c r="B861" s="197" t="s">
        <v>958</v>
      </c>
      <c r="C861" s="28"/>
    </row>
    <row r="862" spans="1:3" x14ac:dyDescent="0.3">
      <c r="B862" s="197" t="s">
        <v>962</v>
      </c>
      <c r="C862" s="28"/>
    </row>
    <row r="863" spans="1:3" x14ac:dyDescent="0.3">
      <c r="B863" s="197" t="s">
        <v>970</v>
      </c>
      <c r="C863" s="28"/>
    </row>
    <row r="864" spans="1:3" x14ac:dyDescent="0.3">
      <c r="B864" s="197" t="s">
        <v>971</v>
      </c>
      <c r="C864" s="28"/>
    </row>
    <row r="865" spans="2:3" x14ac:dyDescent="0.3">
      <c r="B865" s="195" t="s">
        <v>1112</v>
      </c>
      <c r="C865" s="28"/>
    </row>
    <row r="866" spans="2:3" x14ac:dyDescent="0.3">
      <c r="B866" s="197" t="s">
        <v>973</v>
      </c>
      <c r="C866" s="28"/>
    </row>
    <row r="867" spans="2:3" x14ac:dyDescent="0.3">
      <c r="B867" s="197" t="s">
        <v>974</v>
      </c>
      <c r="C867" s="28"/>
    </row>
    <row r="868" spans="2:3" x14ac:dyDescent="0.3">
      <c r="B868" s="197" t="s">
        <v>975</v>
      </c>
      <c r="C868" s="28"/>
    </row>
    <row r="869" spans="2:3" x14ac:dyDescent="0.3">
      <c r="B869" s="195" t="s">
        <v>1231</v>
      </c>
      <c r="C869" s="28"/>
    </row>
    <row r="870" spans="2:3" x14ac:dyDescent="0.3">
      <c r="B870" s="197" t="s">
        <v>530</v>
      </c>
      <c r="C870" s="28"/>
    </row>
    <row r="871" spans="2:3" x14ac:dyDescent="0.3">
      <c r="B871" s="197" t="s">
        <v>529</v>
      </c>
      <c r="C871" s="28"/>
    </row>
    <row r="872" spans="2:3" x14ac:dyDescent="0.3">
      <c r="B872" s="197" t="s">
        <v>932</v>
      </c>
      <c r="C872" s="28"/>
    </row>
    <row r="873" spans="2:3" x14ac:dyDescent="0.3">
      <c r="B873" s="197" t="s">
        <v>933</v>
      </c>
      <c r="C873" s="28"/>
    </row>
    <row r="874" spans="2:3" x14ac:dyDescent="0.3">
      <c r="B874" s="197" t="s">
        <v>934</v>
      </c>
      <c r="C874" s="28"/>
    </row>
    <row r="875" spans="2:3" x14ac:dyDescent="0.3">
      <c r="B875" s="197" t="s">
        <v>935</v>
      </c>
      <c r="C875" s="28"/>
    </row>
    <row r="876" spans="2:3" x14ac:dyDescent="0.3">
      <c r="B876" s="8" t="s">
        <v>1245</v>
      </c>
      <c r="C876" s="28"/>
    </row>
    <row r="877" spans="2:3" x14ac:dyDescent="0.3">
      <c r="B877" s="197" t="s">
        <v>938</v>
      </c>
      <c r="C877" s="28"/>
    </row>
    <row r="878" spans="2:3" x14ac:dyDescent="0.3">
      <c r="B878" s="197" t="s">
        <v>939</v>
      </c>
      <c r="C878" s="28"/>
    </row>
    <row r="879" spans="2:3" x14ac:dyDescent="0.3">
      <c r="B879" s="197" t="s">
        <v>940</v>
      </c>
      <c r="C879" s="28"/>
    </row>
    <row r="880" spans="2:3" x14ac:dyDescent="0.3">
      <c r="B880" s="197" t="s">
        <v>941</v>
      </c>
      <c r="C880" s="28"/>
    </row>
    <row r="881" spans="2:3" x14ac:dyDescent="0.3">
      <c r="B881" s="197" t="s">
        <v>942</v>
      </c>
      <c r="C881" s="28"/>
    </row>
    <row r="882" spans="2:3" x14ac:dyDescent="0.3">
      <c r="B882" s="197" t="s">
        <v>943</v>
      </c>
      <c r="C882" s="28"/>
    </row>
    <row r="883" spans="2:3" x14ac:dyDescent="0.3">
      <c r="B883" s="197" t="s">
        <v>944</v>
      </c>
      <c r="C883" s="28"/>
    </row>
    <row r="884" spans="2:3" x14ac:dyDescent="0.3">
      <c r="B884" s="197" t="s">
        <v>945</v>
      </c>
      <c r="C884" s="28"/>
    </row>
    <row r="885" spans="2:3" x14ac:dyDescent="0.3">
      <c r="B885" s="197" t="s">
        <v>946</v>
      </c>
      <c r="C885" s="28"/>
    </row>
    <row r="886" spans="2:3" x14ac:dyDescent="0.3">
      <c r="B886" s="197" t="s">
        <v>947</v>
      </c>
      <c r="C886" s="28"/>
    </row>
    <row r="887" spans="2:3" x14ac:dyDescent="0.3">
      <c r="B887" s="197" t="s">
        <v>321</v>
      </c>
      <c r="C887" s="28"/>
    </row>
    <row r="888" spans="2:3" x14ac:dyDescent="0.3">
      <c r="B888" s="197" t="s">
        <v>948</v>
      </c>
      <c r="C888" s="28"/>
    </row>
    <row r="889" spans="2:3" x14ac:dyDescent="0.3">
      <c r="B889" s="197" t="s">
        <v>949</v>
      </c>
      <c r="C889" s="28"/>
    </row>
    <row r="890" spans="2:3" x14ac:dyDescent="0.3">
      <c r="B890" s="195" t="s">
        <v>1232</v>
      </c>
      <c r="C890" s="28"/>
    </row>
    <row r="891" spans="2:3" x14ac:dyDescent="0.3">
      <c r="B891" s="197" t="s">
        <v>727</v>
      </c>
      <c r="C891" s="28"/>
    </row>
    <row r="892" spans="2:3" x14ac:dyDescent="0.3">
      <c r="B892" s="197" t="s">
        <v>986</v>
      </c>
      <c r="C892" s="28"/>
    </row>
    <row r="893" spans="2:3" x14ac:dyDescent="0.3">
      <c r="B893" s="197" t="s">
        <v>987</v>
      </c>
      <c r="C893" s="28"/>
    </row>
    <row r="894" spans="2:3" x14ac:dyDescent="0.3">
      <c r="B894" s="195" t="s">
        <v>1233</v>
      </c>
      <c r="C894" s="28"/>
    </row>
    <row r="895" spans="2:3" x14ac:dyDescent="0.3">
      <c r="B895" s="197" t="s">
        <v>1234</v>
      </c>
      <c r="C895" s="28"/>
    </row>
    <row r="896" spans="2:3" x14ac:dyDescent="0.3">
      <c r="B896" s="195" t="s">
        <v>1236</v>
      </c>
      <c r="C896" s="28"/>
    </row>
    <row r="897" spans="1:4" x14ac:dyDescent="0.3">
      <c r="B897" s="195" t="s">
        <v>1237</v>
      </c>
      <c r="C897" s="28"/>
    </row>
    <row r="898" spans="1:4" x14ac:dyDescent="0.3">
      <c r="B898" s="197" t="s">
        <v>1235</v>
      </c>
      <c r="C898" s="28"/>
    </row>
    <row r="899" spans="1:4" x14ac:dyDescent="0.3">
      <c r="C899" s="28"/>
    </row>
    <row r="900" spans="1:4" x14ac:dyDescent="0.3">
      <c r="A900" s="163">
        <v>60</v>
      </c>
      <c r="B900" s="195" t="s">
        <v>694</v>
      </c>
      <c r="C900" s="28"/>
      <c r="D900"/>
    </row>
    <row r="901" spans="1:4" x14ac:dyDescent="0.3">
      <c r="B901" s="196" t="s">
        <v>695</v>
      </c>
      <c r="C901" s="28"/>
      <c r="D901"/>
    </row>
    <row r="902" spans="1:4" x14ac:dyDescent="0.3">
      <c r="B902" s="9" t="s">
        <v>696</v>
      </c>
      <c r="C902" s="28"/>
      <c r="D902"/>
    </row>
    <row r="903" spans="1:4" x14ac:dyDescent="0.3">
      <c r="B903" s="8" t="s">
        <v>1238</v>
      </c>
      <c r="C903" s="28"/>
    </row>
    <row r="904" spans="1:4" x14ac:dyDescent="0.3">
      <c r="A904" s="247" t="s">
        <v>1742</v>
      </c>
      <c r="B904" s="197" t="s">
        <v>1239</v>
      </c>
      <c r="C904" s="257" t="s">
        <v>1742</v>
      </c>
    </row>
    <row r="905" spans="1:4" x14ac:dyDescent="0.3">
      <c r="B905" s="195" t="s">
        <v>1240</v>
      </c>
      <c r="C905" s="28"/>
    </row>
    <row r="906" spans="1:4" x14ac:dyDescent="0.3">
      <c r="A906" s="247" t="s">
        <v>1742</v>
      </c>
      <c r="B906" s="197" t="s">
        <v>727</v>
      </c>
      <c r="C906" s="257" t="s">
        <v>1742</v>
      </c>
    </row>
    <row r="907" spans="1:4" x14ac:dyDescent="0.3">
      <c r="B907" s="197" t="s">
        <v>986</v>
      </c>
      <c r="C907" s="28"/>
    </row>
    <row r="908" spans="1:4" x14ac:dyDescent="0.3">
      <c r="B908" s="197" t="s">
        <v>987</v>
      </c>
      <c r="C908" s="28"/>
    </row>
    <row r="909" spans="1:4" x14ac:dyDescent="0.3">
      <c r="B909" s="195" t="s">
        <v>1241</v>
      </c>
      <c r="C909" s="28"/>
    </row>
    <row r="910" spans="1:4" x14ac:dyDescent="0.3">
      <c r="B910" s="195" t="s">
        <v>1242</v>
      </c>
      <c r="C910" s="28"/>
    </row>
    <row r="911" spans="1:4" x14ac:dyDescent="0.3">
      <c r="B911" s="197" t="s">
        <v>983</v>
      </c>
      <c r="C911" s="28"/>
    </row>
    <row r="912" spans="1:4" x14ac:dyDescent="0.3">
      <c r="B912" s="197" t="s">
        <v>984</v>
      </c>
      <c r="C912" s="28"/>
    </row>
    <row r="913" spans="2:3" x14ac:dyDescent="0.3">
      <c r="B913" s="197" t="s">
        <v>982</v>
      </c>
      <c r="C913" s="28"/>
    </row>
    <row r="914" spans="2:3" x14ac:dyDescent="0.3">
      <c r="B914" s="195" t="s">
        <v>1243</v>
      </c>
      <c r="C914" s="28"/>
    </row>
    <row r="915" spans="2:3" x14ac:dyDescent="0.3">
      <c r="B915" s="197" t="s">
        <v>955</v>
      </c>
      <c r="C915" s="28"/>
    </row>
    <row r="916" spans="2:3" x14ac:dyDescent="0.3">
      <c r="B916" s="197" t="s">
        <v>956</v>
      </c>
      <c r="C916" s="28"/>
    </row>
    <row r="917" spans="2:3" x14ac:dyDescent="0.3">
      <c r="B917" s="197" t="s">
        <v>957</v>
      </c>
      <c r="C917" s="28"/>
    </row>
    <row r="918" spans="2:3" x14ac:dyDescent="0.3">
      <c r="B918" s="197" t="s">
        <v>958</v>
      </c>
      <c r="C918" s="28"/>
    </row>
    <row r="919" spans="2:3" x14ac:dyDescent="0.3">
      <c r="B919" s="197" t="s">
        <v>960</v>
      </c>
      <c r="C919" s="28"/>
    </row>
    <row r="920" spans="2:3" x14ac:dyDescent="0.3">
      <c r="B920" s="197" t="s">
        <v>1048</v>
      </c>
      <c r="C920" s="28"/>
    </row>
    <row r="921" spans="2:3" x14ac:dyDescent="0.3">
      <c r="B921" s="197" t="s">
        <v>961</v>
      </c>
      <c r="C921" s="28"/>
    </row>
    <row r="922" spans="2:3" x14ac:dyDescent="0.3">
      <c r="B922" s="197" t="s">
        <v>962</v>
      </c>
      <c r="C922" s="28"/>
    </row>
    <row r="923" spans="2:3" x14ac:dyDescent="0.3">
      <c r="B923" s="197" t="s">
        <v>1049</v>
      </c>
      <c r="C923" s="28"/>
    </row>
    <row r="924" spans="2:3" x14ac:dyDescent="0.3">
      <c r="B924" s="197" t="s">
        <v>1050</v>
      </c>
      <c r="C924" s="28"/>
    </row>
    <row r="925" spans="2:3" x14ac:dyDescent="0.3">
      <c r="B925" s="197" t="s">
        <v>1051</v>
      </c>
      <c r="C925" s="28"/>
    </row>
    <row r="926" spans="2:3" x14ac:dyDescent="0.3">
      <c r="B926" s="197" t="s">
        <v>1052</v>
      </c>
      <c r="C926" s="28"/>
    </row>
    <row r="927" spans="2:3" x14ac:dyDescent="0.3">
      <c r="B927" s="197" t="s">
        <v>968</v>
      </c>
      <c r="C927" s="28"/>
    </row>
    <row r="928" spans="2:3" x14ac:dyDescent="0.3">
      <c r="B928" s="197" t="s">
        <v>971</v>
      </c>
      <c r="C928" s="28"/>
    </row>
    <row r="929" spans="1:3" x14ac:dyDescent="0.3">
      <c r="B929" s="197" t="s">
        <v>1053</v>
      </c>
      <c r="C929" s="28"/>
    </row>
    <row r="930" spans="1:3" x14ac:dyDescent="0.3">
      <c r="B930" s="197" t="s">
        <v>1054</v>
      </c>
      <c r="C930" s="28"/>
    </row>
    <row r="931" spans="1:3" x14ac:dyDescent="0.3">
      <c r="B931" s="195" t="s">
        <v>1252</v>
      </c>
      <c r="C931" s="28"/>
    </row>
    <row r="932" spans="1:3" x14ac:dyDescent="0.3">
      <c r="B932" s="196" t="s">
        <v>1253</v>
      </c>
      <c r="C932" s="28"/>
    </row>
    <row r="933" spans="1:3" x14ac:dyDescent="0.3">
      <c r="B933" s="197" t="s">
        <v>1077</v>
      </c>
      <c r="C933" s="28"/>
    </row>
    <row r="934" spans="1:3" x14ac:dyDescent="0.3">
      <c r="B934" s="197" t="s">
        <v>1015</v>
      </c>
      <c r="C934" s="28"/>
    </row>
    <row r="935" spans="1:3" x14ac:dyDescent="0.3">
      <c r="B935" s="197" t="s">
        <v>1016</v>
      </c>
      <c r="C935" s="28"/>
    </row>
    <row r="936" spans="1:3" x14ac:dyDescent="0.3">
      <c r="B936" s="197" t="s">
        <v>1078</v>
      </c>
      <c r="C936" s="28"/>
    </row>
    <row r="937" spans="1:3" x14ac:dyDescent="0.3">
      <c r="B937" s="197" t="s">
        <v>1079</v>
      </c>
      <c r="C937" s="28"/>
    </row>
    <row r="938" spans="1:3" x14ac:dyDescent="0.3">
      <c r="B938" s="197" t="s">
        <v>1207</v>
      </c>
      <c r="C938" s="28"/>
    </row>
    <row r="939" spans="1:3" x14ac:dyDescent="0.3">
      <c r="B939" s="195" t="s">
        <v>1251</v>
      </c>
      <c r="C939" s="28"/>
    </row>
    <row r="940" spans="1:3" x14ac:dyDescent="0.3">
      <c r="B940" s="196" t="s">
        <v>1012</v>
      </c>
      <c r="C940" s="28"/>
    </row>
    <row r="941" spans="1:3" x14ac:dyDescent="0.3">
      <c r="B941" s="197" t="s">
        <v>957</v>
      </c>
      <c r="C941" s="28"/>
    </row>
    <row r="942" spans="1:3" x14ac:dyDescent="0.3">
      <c r="B942" s="197" t="s">
        <v>1013</v>
      </c>
      <c r="C942" s="28"/>
    </row>
    <row r="943" spans="1:3" x14ac:dyDescent="0.3">
      <c r="B943" s="197" t="s">
        <v>961</v>
      </c>
      <c r="C943" s="28"/>
    </row>
    <row r="944" spans="1:3" x14ac:dyDescent="0.3">
      <c r="A944" s="247" t="s">
        <v>1742</v>
      </c>
      <c r="B944" s="197" t="s">
        <v>1740</v>
      </c>
      <c r="C944" s="257" t="s">
        <v>1742</v>
      </c>
    </row>
    <row r="945" spans="2:3" x14ac:dyDescent="0.3">
      <c r="B945" s="196" t="s">
        <v>1014</v>
      </c>
      <c r="C945" s="28"/>
    </row>
    <row r="946" spans="2:3" x14ac:dyDescent="0.3">
      <c r="B946" s="197" t="s">
        <v>1015</v>
      </c>
      <c r="C946" s="28"/>
    </row>
    <row r="947" spans="2:3" x14ac:dyDescent="0.3">
      <c r="B947" s="197" t="s">
        <v>1016</v>
      </c>
      <c r="C947" s="28"/>
    </row>
    <row r="948" spans="2:3" x14ac:dyDescent="0.3">
      <c r="B948" s="197" t="s">
        <v>1017</v>
      </c>
      <c r="C948" s="28"/>
    </row>
    <row r="949" spans="2:3" x14ac:dyDescent="0.3">
      <c r="B949" s="196" t="s">
        <v>1018</v>
      </c>
      <c r="C949" s="28"/>
    </row>
    <row r="950" spans="2:3" x14ac:dyDescent="0.3">
      <c r="B950" s="197" t="s">
        <v>1019</v>
      </c>
      <c r="C950" s="28"/>
    </row>
    <row r="951" spans="2:3" x14ac:dyDescent="0.3">
      <c r="B951" s="197" t="s">
        <v>1020</v>
      </c>
      <c r="C951" s="28"/>
    </row>
    <row r="952" spans="2:3" x14ac:dyDescent="0.3">
      <c r="B952" s="195" t="s">
        <v>1080</v>
      </c>
      <c r="C952" s="28"/>
    </row>
    <row r="953" spans="2:3" x14ac:dyDescent="0.3">
      <c r="B953" s="197" t="s">
        <v>957</v>
      </c>
      <c r="C953" s="28"/>
    </row>
    <row r="954" spans="2:3" x14ac:dyDescent="0.3">
      <c r="B954" s="197" t="s">
        <v>967</v>
      </c>
      <c r="C954" s="28"/>
    </row>
    <row r="955" spans="2:3" x14ac:dyDescent="0.3">
      <c r="B955" s="197" t="s">
        <v>961</v>
      </c>
      <c r="C955" s="28"/>
    </row>
    <row r="956" spans="2:3" x14ac:dyDescent="0.3">
      <c r="B956" s="197" t="s">
        <v>968</v>
      </c>
      <c r="C956" s="28"/>
    </row>
    <row r="957" spans="2:3" x14ac:dyDescent="0.3">
      <c r="B957" s="197" t="s">
        <v>1025</v>
      </c>
      <c r="C957" s="28"/>
    </row>
    <row r="958" spans="2:3" x14ac:dyDescent="0.3">
      <c r="B958" s="195" t="s">
        <v>1081</v>
      </c>
      <c r="C958" s="28"/>
    </row>
    <row r="959" spans="2:3" x14ac:dyDescent="0.3">
      <c r="B959" s="197" t="s">
        <v>958</v>
      </c>
      <c r="C959" s="28"/>
    </row>
    <row r="960" spans="2:3" x14ac:dyDescent="0.3">
      <c r="B960" s="197" t="s">
        <v>962</v>
      </c>
      <c r="C960" s="28"/>
    </row>
    <row r="961" spans="2:3" x14ac:dyDescent="0.3">
      <c r="B961" s="197" t="s">
        <v>970</v>
      </c>
      <c r="C961" s="28"/>
    </row>
    <row r="962" spans="2:3" x14ac:dyDescent="0.3">
      <c r="B962" s="197" t="s">
        <v>971</v>
      </c>
      <c r="C962" s="28"/>
    </row>
    <row r="963" spans="2:3" x14ac:dyDescent="0.3">
      <c r="B963" s="195" t="s">
        <v>1244</v>
      </c>
      <c r="C963" s="28"/>
    </row>
    <row r="964" spans="2:3" x14ac:dyDescent="0.3">
      <c r="B964" s="197" t="s">
        <v>530</v>
      </c>
      <c r="C964" s="28"/>
    </row>
    <row r="965" spans="2:3" x14ac:dyDescent="0.3">
      <c r="B965" s="197" t="s">
        <v>529</v>
      </c>
      <c r="C965" s="28"/>
    </row>
    <row r="966" spans="2:3" x14ac:dyDescent="0.3">
      <c r="B966" s="197" t="s">
        <v>932</v>
      </c>
      <c r="C966" s="28"/>
    </row>
    <row r="967" spans="2:3" x14ac:dyDescent="0.3">
      <c r="B967" s="197" t="s">
        <v>933</v>
      </c>
      <c r="C967" s="28"/>
    </row>
    <row r="968" spans="2:3" x14ac:dyDescent="0.3">
      <c r="B968" s="197" t="s">
        <v>934</v>
      </c>
      <c r="C968" s="28"/>
    </row>
    <row r="969" spans="2:3" x14ac:dyDescent="0.3">
      <c r="B969" s="197" t="s">
        <v>935</v>
      </c>
      <c r="C969" s="28"/>
    </row>
    <row r="970" spans="2:3" x14ac:dyDescent="0.3">
      <c r="B970" s="195" t="s">
        <v>1245</v>
      </c>
      <c r="C970" s="28"/>
    </row>
    <row r="971" spans="2:3" x14ac:dyDescent="0.3">
      <c r="B971" s="197" t="s">
        <v>938</v>
      </c>
      <c r="C971" s="28"/>
    </row>
    <row r="972" spans="2:3" x14ac:dyDescent="0.3">
      <c r="B972" s="197" t="s">
        <v>939</v>
      </c>
      <c r="C972" s="28"/>
    </row>
    <row r="973" spans="2:3" x14ac:dyDescent="0.3">
      <c r="B973" s="197" t="s">
        <v>940</v>
      </c>
      <c r="C973" s="28"/>
    </row>
    <row r="974" spans="2:3" x14ac:dyDescent="0.3">
      <c r="B974" s="197" t="s">
        <v>941</v>
      </c>
      <c r="C974" s="28"/>
    </row>
    <row r="975" spans="2:3" x14ac:dyDescent="0.3">
      <c r="B975" s="197" t="s">
        <v>942</v>
      </c>
      <c r="C975" s="28"/>
    </row>
    <row r="976" spans="2:3" x14ac:dyDescent="0.3">
      <c r="B976" s="197" t="s">
        <v>943</v>
      </c>
      <c r="C976" s="28"/>
    </row>
    <row r="977" spans="2:3" x14ac:dyDescent="0.3">
      <c r="B977" s="197" t="s">
        <v>944</v>
      </c>
      <c r="C977" s="28"/>
    </row>
    <row r="978" spans="2:3" x14ac:dyDescent="0.3">
      <c r="B978" s="197" t="s">
        <v>945</v>
      </c>
      <c r="C978" s="28"/>
    </row>
    <row r="979" spans="2:3" x14ac:dyDescent="0.3">
      <c r="B979" s="197" t="s">
        <v>946</v>
      </c>
      <c r="C979" s="28"/>
    </row>
    <row r="980" spans="2:3" x14ac:dyDescent="0.3">
      <c r="B980" s="197" t="s">
        <v>947</v>
      </c>
      <c r="C980" s="28"/>
    </row>
    <row r="981" spans="2:3" x14ac:dyDescent="0.3">
      <c r="B981" s="197" t="s">
        <v>321</v>
      </c>
      <c r="C981" s="28"/>
    </row>
    <row r="982" spans="2:3" x14ac:dyDescent="0.3">
      <c r="B982" s="197" t="s">
        <v>948</v>
      </c>
      <c r="C982" s="28"/>
    </row>
    <row r="983" spans="2:3" x14ac:dyDescent="0.3">
      <c r="B983" s="197" t="s">
        <v>949</v>
      </c>
      <c r="C983" s="28"/>
    </row>
    <row r="984" spans="2:3" x14ac:dyDescent="0.3">
      <c r="B984" s="65" t="s">
        <v>1246</v>
      </c>
      <c r="C984" s="28"/>
    </row>
    <row r="985" spans="2:3" x14ac:dyDescent="0.3">
      <c r="B985" s="87" t="s">
        <v>951</v>
      </c>
      <c r="C985" s="28"/>
    </row>
    <row r="986" spans="2:3" x14ac:dyDescent="0.3">
      <c r="B986" s="87" t="s">
        <v>539</v>
      </c>
      <c r="C986" s="28"/>
    </row>
    <row r="987" spans="2:3" x14ac:dyDescent="0.3">
      <c r="B987" s="87" t="s">
        <v>540</v>
      </c>
      <c r="C987" s="28"/>
    </row>
    <row r="988" spans="2:3" x14ac:dyDescent="0.3">
      <c r="B988" s="87" t="s">
        <v>1215</v>
      </c>
      <c r="C988" s="28"/>
    </row>
    <row r="989" spans="2:3" x14ac:dyDescent="0.3">
      <c r="B989" s="87" t="s">
        <v>1043</v>
      </c>
      <c r="C989" s="28"/>
    </row>
    <row r="990" spans="2:3" x14ac:dyDescent="0.3">
      <c r="B990" s="87" t="s">
        <v>1044</v>
      </c>
      <c r="C990" s="28"/>
    </row>
    <row r="991" spans="2:3" x14ac:dyDescent="0.3">
      <c r="B991" s="87" t="s">
        <v>1045</v>
      </c>
      <c r="C991" s="28"/>
    </row>
    <row r="992" spans="2:3" x14ac:dyDescent="0.3">
      <c r="B992" s="87" t="s">
        <v>1046</v>
      </c>
      <c r="C992" s="28"/>
    </row>
    <row r="993" spans="1:3" x14ac:dyDescent="0.3">
      <c r="B993" s="87" t="s">
        <v>1216</v>
      </c>
      <c r="C993" s="28"/>
    </row>
    <row r="994" spans="1:3" x14ac:dyDescent="0.3">
      <c r="B994" s="65" t="s">
        <v>1247</v>
      </c>
      <c r="C994" s="28"/>
    </row>
    <row r="995" spans="1:3" x14ac:dyDescent="0.3">
      <c r="B995" s="65" t="s">
        <v>1248</v>
      </c>
      <c r="C995" s="28"/>
    </row>
    <row r="996" spans="1:3" x14ac:dyDescent="0.3">
      <c r="B996" s="87" t="s">
        <v>284</v>
      </c>
      <c r="C996" s="28"/>
    </row>
    <row r="997" spans="1:3" x14ac:dyDescent="0.3">
      <c r="B997" s="87" t="s">
        <v>1218</v>
      </c>
      <c r="C997" s="28"/>
    </row>
    <row r="998" spans="1:3" x14ac:dyDescent="0.3">
      <c r="B998" s="8" t="s">
        <v>1221</v>
      </c>
      <c r="C998" s="28"/>
    </row>
    <row r="999" spans="1:3" x14ac:dyDescent="0.3">
      <c r="B999" s="65" t="s">
        <v>1249</v>
      </c>
      <c r="C999" s="28"/>
    </row>
    <row r="1000" spans="1:3" x14ac:dyDescent="0.3">
      <c r="B1000" s="87" t="s">
        <v>286</v>
      </c>
      <c r="C1000" s="28"/>
    </row>
    <row r="1001" spans="1:3" x14ac:dyDescent="0.3">
      <c r="B1001" s="8" t="s">
        <v>1256</v>
      </c>
      <c r="C1001" s="28"/>
    </row>
    <row r="1002" spans="1:3" x14ac:dyDescent="0.3">
      <c r="B1002" s="8" t="s">
        <v>1257</v>
      </c>
      <c r="C1002" s="28"/>
    </row>
    <row r="1003" spans="1:3" x14ac:dyDescent="0.3">
      <c r="B1003" s="87" t="s">
        <v>722</v>
      </c>
      <c r="C1003" s="28"/>
    </row>
    <row r="1004" spans="1:3" x14ac:dyDescent="0.3">
      <c r="B1004" s="87" t="s">
        <v>532</v>
      </c>
      <c r="C1004" s="28"/>
    </row>
    <row r="1005" spans="1:3" x14ac:dyDescent="0.3">
      <c r="B1005" s="87" t="s">
        <v>1041</v>
      </c>
      <c r="C1005" s="28"/>
    </row>
    <row r="1006" spans="1:3" x14ac:dyDescent="0.3">
      <c r="B1006" s="8" t="s">
        <v>1233</v>
      </c>
      <c r="C1006" s="28"/>
    </row>
    <row r="1007" spans="1:3" x14ac:dyDescent="0.3">
      <c r="A1007" s="247" t="s">
        <v>1742</v>
      </c>
      <c r="B1007" s="87" t="s">
        <v>1234</v>
      </c>
      <c r="C1007" s="28"/>
    </row>
    <row r="1008" spans="1:3" x14ac:dyDescent="0.3">
      <c r="B1008" s="87" t="s">
        <v>545</v>
      </c>
      <c r="C1008" s="28"/>
    </row>
    <row r="1009" spans="1:4" x14ac:dyDescent="0.3">
      <c r="B1009" s="87" t="s">
        <v>728</v>
      </c>
      <c r="C1009" s="28"/>
    </row>
    <row r="1010" spans="1:4" x14ac:dyDescent="0.3">
      <c r="B1010" s="8" t="s">
        <v>1254</v>
      </c>
      <c r="C1010" s="28"/>
    </row>
    <row r="1011" spans="1:4" x14ac:dyDescent="0.3">
      <c r="B1011" s="8" t="s">
        <v>1255</v>
      </c>
      <c r="C1011" s="28"/>
    </row>
    <row r="1012" spans="1:4" x14ac:dyDescent="0.3">
      <c r="B1012" s="87" t="s">
        <v>721</v>
      </c>
      <c r="C1012" s="28"/>
    </row>
    <row r="1013" spans="1:4" x14ac:dyDescent="0.3">
      <c r="B1013" s="8" t="s">
        <v>1026</v>
      </c>
      <c r="C1013" s="28"/>
    </row>
    <row r="1014" spans="1:4" x14ac:dyDescent="0.3">
      <c r="B1014" s="87" t="s">
        <v>1250</v>
      </c>
      <c r="C1014" s="28"/>
    </row>
    <row r="1015" spans="1:4" x14ac:dyDescent="0.3">
      <c r="B1015" s="87" t="s">
        <v>1003</v>
      </c>
      <c r="C1015" s="28"/>
    </row>
    <row r="1016" spans="1:4" x14ac:dyDescent="0.3">
      <c r="B1016" s="87" t="s">
        <v>1004</v>
      </c>
      <c r="C1016" s="28"/>
    </row>
    <row r="1017" spans="1:4" x14ac:dyDescent="0.3">
      <c r="B1017" s="87" t="s">
        <v>1005</v>
      </c>
      <c r="C1017" s="28"/>
    </row>
    <row r="1018" spans="1:4" x14ac:dyDescent="0.3">
      <c r="B1018" s="9" t="s">
        <v>1028</v>
      </c>
      <c r="C1018" s="28"/>
    </row>
    <row r="1019" spans="1:4" x14ac:dyDescent="0.3">
      <c r="B1019" s="87" t="s">
        <v>1007</v>
      </c>
      <c r="C1019" s="28"/>
    </row>
    <row r="1020" spans="1:4" x14ac:dyDescent="0.3">
      <c r="B1020" s="87" t="s">
        <v>1008</v>
      </c>
      <c r="C1020" s="28"/>
    </row>
    <row r="1021" spans="1:4" x14ac:dyDescent="0.3">
      <c r="C1021" s="28"/>
    </row>
    <row r="1022" spans="1:4" x14ac:dyDescent="0.3">
      <c r="A1022" s="163">
        <v>66</v>
      </c>
      <c r="B1022" s="195" t="s">
        <v>697</v>
      </c>
      <c r="C1022" s="28"/>
      <c r="D1022"/>
    </row>
    <row r="1023" spans="1:4" x14ac:dyDescent="0.3">
      <c r="B1023" s="196" t="s">
        <v>1264</v>
      </c>
      <c r="C1023" s="28"/>
      <c r="D1023"/>
    </row>
    <row r="1024" spans="1:4" x14ac:dyDescent="0.3">
      <c r="B1024" s="9" t="s">
        <v>1265</v>
      </c>
      <c r="C1024" s="28"/>
      <c r="D1024"/>
    </row>
    <row r="1025" spans="1:3" x14ac:dyDescent="0.3">
      <c r="B1025" s="9" t="s">
        <v>1266</v>
      </c>
      <c r="C1025" s="28"/>
    </row>
    <row r="1026" spans="1:3" x14ac:dyDescent="0.3">
      <c r="B1026" s="8" t="s">
        <v>1272</v>
      </c>
      <c r="C1026" s="28"/>
    </row>
    <row r="1027" spans="1:3" x14ac:dyDescent="0.3">
      <c r="A1027" s="247" t="s">
        <v>1742</v>
      </c>
      <c r="B1027" s="87" t="s">
        <v>1267</v>
      </c>
      <c r="C1027" s="28"/>
    </row>
    <row r="1028" spans="1:3" x14ac:dyDescent="0.3">
      <c r="B1028" s="8" t="s">
        <v>1273</v>
      </c>
      <c r="C1028" s="28"/>
    </row>
    <row r="1029" spans="1:3" x14ac:dyDescent="0.3">
      <c r="B1029" s="8" t="s">
        <v>1274</v>
      </c>
      <c r="C1029" s="28"/>
    </row>
    <row r="1030" spans="1:3" x14ac:dyDescent="0.3">
      <c r="A1030" s="247" t="s">
        <v>1742</v>
      </c>
      <c r="B1030" s="87" t="s">
        <v>727</v>
      </c>
      <c r="C1030" s="28"/>
    </row>
    <row r="1031" spans="1:3" x14ac:dyDescent="0.3">
      <c r="B1031" s="87" t="s">
        <v>986</v>
      </c>
      <c r="C1031" s="28"/>
    </row>
    <row r="1032" spans="1:3" x14ac:dyDescent="0.3">
      <c r="B1032" s="87" t="s">
        <v>987</v>
      </c>
      <c r="C1032" s="28"/>
    </row>
    <row r="1033" spans="1:3" x14ac:dyDescent="0.3">
      <c r="B1033" s="8" t="s">
        <v>1275</v>
      </c>
      <c r="C1033" s="28"/>
    </row>
    <row r="1034" spans="1:3" x14ac:dyDescent="0.3">
      <c r="B1034" s="8" t="s">
        <v>1276</v>
      </c>
      <c r="C1034" s="28"/>
    </row>
    <row r="1035" spans="1:3" x14ac:dyDescent="0.3">
      <c r="B1035" s="87" t="s">
        <v>1239</v>
      </c>
      <c r="C1035" s="28"/>
    </row>
    <row r="1036" spans="1:3" x14ac:dyDescent="0.3">
      <c r="B1036" s="8" t="s">
        <v>1233</v>
      </c>
      <c r="C1036" s="28"/>
    </row>
    <row r="1037" spans="1:3" x14ac:dyDescent="0.3">
      <c r="B1037" s="87" t="s">
        <v>544</v>
      </c>
      <c r="C1037" s="28"/>
    </row>
    <row r="1038" spans="1:3" x14ac:dyDescent="0.3">
      <c r="B1038" s="87" t="s">
        <v>545</v>
      </c>
      <c r="C1038" s="28"/>
    </row>
    <row r="1039" spans="1:3" x14ac:dyDescent="0.3">
      <c r="B1039" s="87" t="s">
        <v>728</v>
      </c>
      <c r="C1039" s="28"/>
    </row>
    <row r="1040" spans="1:3" x14ac:dyDescent="0.3">
      <c r="B1040" s="8" t="s">
        <v>1268</v>
      </c>
      <c r="C1040" s="28"/>
    </row>
    <row r="1041" spans="1:3" x14ac:dyDescent="0.3">
      <c r="B1041" s="153" t="s">
        <v>721</v>
      </c>
      <c r="C1041" s="28"/>
    </row>
    <row r="1042" spans="1:3" x14ac:dyDescent="0.3">
      <c r="B1042" s="8" t="s">
        <v>1269</v>
      </c>
      <c r="C1042" s="28"/>
    </row>
    <row r="1043" spans="1:3" x14ac:dyDescent="0.3">
      <c r="A1043" s="247" t="s">
        <v>1742</v>
      </c>
      <c r="B1043" s="87" t="s">
        <v>938</v>
      </c>
      <c r="C1043" s="28"/>
    </row>
    <row r="1044" spans="1:3" x14ac:dyDescent="0.3">
      <c r="B1044" s="87" t="s">
        <v>939</v>
      </c>
      <c r="C1044" s="28"/>
    </row>
    <row r="1045" spans="1:3" x14ac:dyDescent="0.3">
      <c r="B1045" s="87" t="s">
        <v>940</v>
      </c>
      <c r="C1045" s="28"/>
    </row>
    <row r="1046" spans="1:3" x14ac:dyDescent="0.3">
      <c r="B1046" s="87" t="s">
        <v>941</v>
      </c>
      <c r="C1046" s="28"/>
    </row>
    <row r="1047" spans="1:3" x14ac:dyDescent="0.3">
      <c r="B1047" s="87" t="s">
        <v>942</v>
      </c>
      <c r="C1047" s="28"/>
    </row>
    <row r="1048" spans="1:3" x14ac:dyDescent="0.3">
      <c r="B1048" s="87" t="s">
        <v>943</v>
      </c>
      <c r="C1048" s="28"/>
    </row>
    <row r="1049" spans="1:3" x14ac:dyDescent="0.3">
      <c r="B1049" s="87" t="s">
        <v>944</v>
      </c>
      <c r="C1049" s="28"/>
    </row>
    <row r="1050" spans="1:3" x14ac:dyDescent="0.3">
      <c r="B1050" s="87" t="s">
        <v>945</v>
      </c>
      <c r="C1050" s="28"/>
    </row>
    <row r="1051" spans="1:3" x14ac:dyDescent="0.3">
      <c r="B1051" s="87" t="s">
        <v>946</v>
      </c>
      <c r="C1051" s="28"/>
    </row>
    <row r="1052" spans="1:3" x14ac:dyDescent="0.3">
      <c r="B1052" s="87" t="s">
        <v>947</v>
      </c>
      <c r="C1052" s="28"/>
    </row>
    <row r="1053" spans="1:3" x14ac:dyDescent="0.3">
      <c r="B1053" s="87" t="s">
        <v>321</v>
      </c>
      <c r="C1053" s="28"/>
    </row>
    <row r="1054" spans="1:3" x14ac:dyDescent="0.3">
      <c r="B1054" s="87" t="s">
        <v>948</v>
      </c>
      <c r="C1054" s="28"/>
    </row>
    <row r="1055" spans="1:3" x14ac:dyDescent="0.3">
      <c r="B1055" s="87" t="s">
        <v>949</v>
      </c>
      <c r="C1055" s="28"/>
    </row>
    <row r="1056" spans="1:3" x14ac:dyDescent="0.3">
      <c r="B1056" s="8" t="s">
        <v>1244</v>
      </c>
      <c r="C1056" s="28"/>
    </row>
    <row r="1057" spans="2:3" x14ac:dyDescent="0.3">
      <c r="B1057" s="87" t="s">
        <v>530</v>
      </c>
      <c r="C1057" s="28"/>
    </row>
    <row r="1058" spans="2:3" x14ac:dyDescent="0.3">
      <c r="B1058" s="87" t="s">
        <v>529</v>
      </c>
      <c r="C1058" s="28"/>
    </row>
    <row r="1059" spans="2:3" x14ac:dyDescent="0.3">
      <c r="B1059" s="87" t="s">
        <v>932</v>
      </c>
      <c r="C1059" s="28"/>
    </row>
    <row r="1060" spans="2:3" x14ac:dyDescent="0.3">
      <c r="B1060" s="87" t="s">
        <v>933</v>
      </c>
      <c r="C1060" s="28"/>
    </row>
    <row r="1061" spans="2:3" x14ac:dyDescent="0.3">
      <c r="B1061" s="87" t="s">
        <v>934</v>
      </c>
      <c r="C1061" s="28"/>
    </row>
    <row r="1062" spans="2:3" x14ac:dyDescent="0.3">
      <c r="B1062" s="87" t="s">
        <v>935</v>
      </c>
      <c r="C1062" s="28"/>
    </row>
    <row r="1063" spans="2:3" x14ac:dyDescent="0.3">
      <c r="B1063" s="8" t="s">
        <v>1243</v>
      </c>
      <c r="C1063" s="28"/>
    </row>
    <row r="1064" spans="2:3" x14ac:dyDescent="0.3">
      <c r="B1064" s="87" t="s">
        <v>955</v>
      </c>
      <c r="C1064" s="28"/>
    </row>
    <row r="1065" spans="2:3" x14ac:dyDescent="0.3">
      <c r="B1065" s="87" t="s">
        <v>956</v>
      </c>
      <c r="C1065" s="28"/>
    </row>
    <row r="1066" spans="2:3" x14ac:dyDescent="0.3">
      <c r="B1066" s="87" t="s">
        <v>957</v>
      </c>
      <c r="C1066" s="28"/>
    </row>
    <row r="1067" spans="2:3" x14ac:dyDescent="0.3">
      <c r="B1067" s="87" t="s">
        <v>958</v>
      </c>
      <c r="C1067" s="28"/>
    </row>
    <row r="1068" spans="2:3" x14ac:dyDescent="0.3">
      <c r="B1068" s="87" t="s">
        <v>960</v>
      </c>
      <c r="C1068" s="28"/>
    </row>
    <row r="1069" spans="2:3" x14ac:dyDescent="0.3">
      <c r="B1069" s="87" t="s">
        <v>1048</v>
      </c>
      <c r="C1069" s="28"/>
    </row>
    <row r="1070" spans="2:3" x14ac:dyDescent="0.3">
      <c r="B1070" s="87" t="s">
        <v>961</v>
      </c>
      <c r="C1070" s="28"/>
    </row>
    <row r="1071" spans="2:3" x14ac:dyDescent="0.3">
      <c r="B1071" s="87" t="s">
        <v>962</v>
      </c>
      <c r="C1071" s="28"/>
    </row>
    <row r="1072" spans="2:3" x14ac:dyDescent="0.3">
      <c r="B1072" s="87" t="s">
        <v>1049</v>
      </c>
      <c r="C1072" s="28"/>
    </row>
    <row r="1073" spans="2:3" x14ac:dyDescent="0.3">
      <c r="B1073" s="87" t="s">
        <v>1050</v>
      </c>
      <c r="C1073" s="28"/>
    </row>
    <row r="1074" spans="2:3" x14ac:dyDescent="0.3">
      <c r="B1074" s="87" t="s">
        <v>1051</v>
      </c>
      <c r="C1074" s="28"/>
    </row>
    <row r="1075" spans="2:3" x14ac:dyDescent="0.3">
      <c r="B1075" s="87" t="s">
        <v>1052</v>
      </c>
      <c r="C1075" s="28"/>
    </row>
    <row r="1076" spans="2:3" x14ac:dyDescent="0.3">
      <c r="B1076" s="87" t="s">
        <v>968</v>
      </c>
      <c r="C1076" s="28"/>
    </row>
    <row r="1077" spans="2:3" x14ac:dyDescent="0.3">
      <c r="B1077" s="87" t="s">
        <v>971</v>
      </c>
      <c r="C1077" s="28"/>
    </row>
    <row r="1078" spans="2:3" x14ac:dyDescent="0.3">
      <c r="B1078" s="87" t="s">
        <v>1053</v>
      </c>
      <c r="C1078" s="28"/>
    </row>
    <row r="1079" spans="2:3" x14ac:dyDescent="0.3">
      <c r="B1079" s="87" t="s">
        <v>1054</v>
      </c>
      <c r="C1079" s="28"/>
    </row>
    <row r="1080" spans="2:3" x14ac:dyDescent="0.3">
      <c r="B1080" s="8" t="s">
        <v>1278</v>
      </c>
      <c r="C1080" s="28"/>
    </row>
    <row r="1081" spans="2:3" x14ac:dyDescent="0.3">
      <c r="B1081" s="65" t="s">
        <v>1277</v>
      </c>
      <c r="C1081" s="28"/>
    </row>
    <row r="1082" spans="2:3" x14ac:dyDescent="0.3">
      <c r="B1082" s="87" t="s">
        <v>1077</v>
      </c>
      <c r="C1082" s="28"/>
    </row>
    <row r="1083" spans="2:3" x14ac:dyDescent="0.3">
      <c r="B1083" s="87" t="s">
        <v>1015</v>
      </c>
      <c r="C1083" s="28"/>
    </row>
    <row r="1084" spans="2:3" x14ac:dyDescent="0.3">
      <c r="B1084" s="87" t="s">
        <v>1016</v>
      </c>
      <c r="C1084" s="28"/>
    </row>
    <row r="1085" spans="2:3" x14ac:dyDescent="0.3">
      <c r="B1085" s="87" t="s">
        <v>1078</v>
      </c>
      <c r="C1085" s="28"/>
    </row>
    <row r="1086" spans="2:3" x14ac:dyDescent="0.3">
      <c r="B1086" s="87" t="s">
        <v>1079</v>
      </c>
      <c r="C1086" s="28"/>
    </row>
    <row r="1087" spans="2:3" x14ac:dyDescent="0.3">
      <c r="B1087" s="87" t="s">
        <v>1207</v>
      </c>
      <c r="C1087" s="28"/>
    </row>
    <row r="1088" spans="2:3" x14ac:dyDescent="0.3">
      <c r="B1088" s="8" t="s">
        <v>1285</v>
      </c>
      <c r="C1088" s="28"/>
    </row>
    <row r="1089" spans="1:3" x14ac:dyDescent="0.3">
      <c r="B1089" s="8" t="s">
        <v>1279</v>
      </c>
      <c r="C1089" s="28"/>
    </row>
    <row r="1090" spans="1:3" x14ac:dyDescent="0.3">
      <c r="B1090" s="9" t="s">
        <v>1012</v>
      </c>
      <c r="C1090" s="28"/>
    </row>
    <row r="1091" spans="1:3" x14ac:dyDescent="0.3">
      <c r="B1091" s="87" t="s">
        <v>957</v>
      </c>
      <c r="C1091" s="28"/>
    </row>
    <row r="1092" spans="1:3" x14ac:dyDescent="0.3">
      <c r="B1092" s="87" t="s">
        <v>1013</v>
      </c>
      <c r="C1092" s="28"/>
    </row>
    <row r="1093" spans="1:3" x14ac:dyDescent="0.3">
      <c r="B1093" s="87" t="s">
        <v>961</v>
      </c>
      <c r="C1093" s="28"/>
    </row>
    <row r="1094" spans="1:3" x14ac:dyDescent="0.3">
      <c r="B1094" s="87" t="s">
        <v>1025</v>
      </c>
      <c r="C1094" s="28"/>
    </row>
    <row r="1095" spans="1:3" x14ac:dyDescent="0.3">
      <c r="B1095" s="9" t="s">
        <v>1014</v>
      </c>
      <c r="C1095" s="28"/>
    </row>
    <row r="1096" spans="1:3" x14ac:dyDescent="0.3">
      <c r="B1096" s="87" t="s">
        <v>1015</v>
      </c>
      <c r="C1096" s="28"/>
    </row>
    <row r="1097" spans="1:3" x14ac:dyDescent="0.3">
      <c r="A1097" s="247" t="s">
        <v>1742</v>
      </c>
      <c r="B1097" s="87" t="s">
        <v>1016</v>
      </c>
      <c r="C1097" s="28"/>
    </row>
    <row r="1098" spans="1:3" x14ac:dyDescent="0.3">
      <c r="B1098" s="87" t="s">
        <v>1017</v>
      </c>
      <c r="C1098" s="28"/>
    </row>
    <row r="1099" spans="1:3" x14ac:dyDescent="0.3">
      <c r="B1099" s="9" t="s">
        <v>1018</v>
      </c>
      <c r="C1099" s="28"/>
    </row>
    <row r="1100" spans="1:3" x14ac:dyDescent="0.3">
      <c r="B1100" s="87" t="s">
        <v>1019</v>
      </c>
      <c r="C1100" s="28"/>
    </row>
    <row r="1101" spans="1:3" x14ac:dyDescent="0.3">
      <c r="B1101" s="87" t="s">
        <v>1020</v>
      </c>
      <c r="C1101" s="28"/>
    </row>
    <row r="1102" spans="1:3" x14ac:dyDescent="0.3">
      <c r="B1102" s="8" t="s">
        <v>1026</v>
      </c>
      <c r="C1102" s="28"/>
    </row>
    <row r="1103" spans="1:3" x14ac:dyDescent="0.3">
      <c r="B1103" s="87" t="s">
        <v>1250</v>
      </c>
      <c r="C1103" s="28"/>
    </row>
    <row r="1104" spans="1:3" x14ac:dyDescent="0.3">
      <c r="B1104" s="87" t="s">
        <v>1003</v>
      </c>
      <c r="C1104" s="28"/>
    </row>
    <row r="1105" spans="2:3" x14ac:dyDescent="0.3">
      <c r="B1105" s="87" t="s">
        <v>1004</v>
      </c>
      <c r="C1105" s="28"/>
    </row>
    <row r="1106" spans="2:3" x14ac:dyDescent="0.3">
      <c r="B1106" s="87" t="s">
        <v>1005</v>
      </c>
      <c r="C1106" s="28"/>
    </row>
    <row r="1107" spans="2:3" x14ac:dyDescent="0.3">
      <c r="B1107" s="9" t="s">
        <v>1028</v>
      </c>
      <c r="C1107" s="28"/>
    </row>
    <row r="1108" spans="2:3" x14ac:dyDescent="0.3">
      <c r="B1108" s="87" t="s">
        <v>1007</v>
      </c>
      <c r="C1108" s="28"/>
    </row>
    <row r="1109" spans="2:3" x14ac:dyDescent="0.3">
      <c r="B1109" s="87" t="s">
        <v>1008</v>
      </c>
      <c r="C1109" s="28"/>
    </row>
    <row r="1110" spans="2:3" x14ac:dyDescent="0.3">
      <c r="B1110" s="8" t="s">
        <v>1270</v>
      </c>
      <c r="C1110" s="28"/>
    </row>
    <row r="1111" spans="2:3" x14ac:dyDescent="0.3">
      <c r="B1111" s="87" t="s">
        <v>951</v>
      </c>
      <c r="C1111" s="28"/>
    </row>
    <row r="1112" spans="2:3" x14ac:dyDescent="0.3">
      <c r="B1112" s="87" t="s">
        <v>539</v>
      </c>
      <c r="C1112" s="28"/>
    </row>
    <row r="1113" spans="2:3" x14ac:dyDescent="0.3">
      <c r="B1113" s="87" t="s">
        <v>540</v>
      </c>
      <c r="C1113" s="28"/>
    </row>
    <row r="1114" spans="2:3" x14ac:dyDescent="0.3">
      <c r="B1114" s="87" t="s">
        <v>1215</v>
      </c>
      <c r="C1114" s="28"/>
    </row>
    <row r="1115" spans="2:3" x14ac:dyDescent="0.3">
      <c r="B1115" s="87" t="s">
        <v>1043</v>
      </c>
      <c r="C1115" s="28"/>
    </row>
    <row r="1116" spans="2:3" x14ac:dyDescent="0.3">
      <c r="B1116" s="87" t="s">
        <v>1044</v>
      </c>
      <c r="C1116" s="28"/>
    </row>
    <row r="1117" spans="2:3" x14ac:dyDescent="0.3">
      <c r="B1117" s="87" t="s">
        <v>1045</v>
      </c>
      <c r="C1117" s="28"/>
    </row>
    <row r="1118" spans="2:3" x14ac:dyDescent="0.3">
      <c r="B1118" s="87" t="s">
        <v>1046</v>
      </c>
      <c r="C1118" s="28"/>
    </row>
    <row r="1119" spans="2:3" x14ac:dyDescent="0.3">
      <c r="B1119" s="87" t="s">
        <v>1216</v>
      </c>
      <c r="C1119" s="28"/>
    </row>
    <row r="1120" spans="2:3" x14ac:dyDescent="0.3">
      <c r="B1120" s="8" t="s">
        <v>1271</v>
      </c>
      <c r="C1120" s="28"/>
    </row>
    <row r="1121" spans="2:3" x14ac:dyDescent="0.3">
      <c r="B1121" s="87" t="s">
        <v>284</v>
      </c>
      <c r="C1121" s="28"/>
    </row>
    <row r="1122" spans="2:3" x14ac:dyDescent="0.3">
      <c r="B1122" s="87" t="s">
        <v>1218</v>
      </c>
      <c r="C1122" s="28"/>
    </row>
    <row r="1123" spans="2:3" x14ac:dyDescent="0.3">
      <c r="B1123" s="8" t="s">
        <v>1280</v>
      </c>
      <c r="C1123" s="28"/>
    </row>
    <row r="1124" spans="2:3" x14ac:dyDescent="0.3">
      <c r="B1124" s="87" t="s">
        <v>286</v>
      </c>
      <c r="C1124" s="28"/>
    </row>
    <row r="1125" spans="2:3" x14ac:dyDescent="0.3">
      <c r="B1125" s="8" t="s">
        <v>1282</v>
      </c>
      <c r="C1125" s="28"/>
    </row>
    <row r="1126" spans="2:3" x14ac:dyDescent="0.3">
      <c r="B1126" s="8" t="s">
        <v>1281</v>
      </c>
      <c r="C1126" s="28"/>
    </row>
    <row r="1127" spans="2:3" x14ac:dyDescent="0.3">
      <c r="B1127" s="87" t="s">
        <v>722</v>
      </c>
      <c r="C1127" s="28"/>
    </row>
    <row r="1128" spans="2:3" x14ac:dyDescent="0.3">
      <c r="B1128" s="87" t="s">
        <v>532</v>
      </c>
      <c r="C1128" s="28"/>
    </row>
    <row r="1129" spans="2:3" x14ac:dyDescent="0.3">
      <c r="B1129" s="87" t="s">
        <v>1041</v>
      </c>
      <c r="C1129" s="28"/>
    </row>
    <row r="1130" spans="2:3" x14ac:dyDescent="0.3">
      <c r="B1130" s="8" t="s">
        <v>1283</v>
      </c>
      <c r="C1130" s="28"/>
    </row>
    <row r="1131" spans="2:3" x14ac:dyDescent="0.3">
      <c r="B1131" s="8" t="s">
        <v>1284</v>
      </c>
      <c r="C1131" s="28"/>
    </row>
    <row r="1132" spans="2:3" x14ac:dyDescent="0.3">
      <c r="B1132" s="87" t="s">
        <v>910</v>
      </c>
      <c r="C1132" s="28"/>
    </row>
    <row r="1133" spans="2:3" x14ac:dyDescent="0.3">
      <c r="B1133" s="87" t="s">
        <v>911</v>
      </c>
      <c r="C1133" s="28"/>
    </row>
    <row r="1134" spans="2:3" x14ac:dyDescent="0.3">
      <c r="B1134" s="87" t="s">
        <v>912</v>
      </c>
      <c r="C1134" s="28"/>
    </row>
    <row r="1135" spans="2:3" x14ac:dyDescent="0.3">
      <c r="B1135" s="87" t="s">
        <v>721</v>
      </c>
      <c r="C1135" s="28"/>
    </row>
    <row r="1136" spans="2:3" x14ac:dyDescent="0.3">
      <c r="B1136" s="87" t="s">
        <v>913</v>
      </c>
      <c r="C1136" s="28"/>
    </row>
    <row r="1137" spans="1:4" x14ac:dyDescent="0.3">
      <c r="C1137" s="28"/>
    </row>
    <row r="1138" spans="1:4" x14ac:dyDescent="0.3">
      <c r="A1138" s="163">
        <v>74</v>
      </c>
      <c r="B1138" s="195" t="s">
        <v>701</v>
      </c>
      <c r="C1138" s="28"/>
      <c r="D1138"/>
    </row>
    <row r="1139" spans="1:4" x14ac:dyDescent="0.3">
      <c r="B1139" s="196" t="s">
        <v>1286</v>
      </c>
      <c r="C1139" s="28"/>
      <c r="D1139"/>
    </row>
    <row r="1140" spans="1:4" x14ac:dyDescent="0.3">
      <c r="B1140" s="9" t="s">
        <v>1287</v>
      </c>
      <c r="C1140" s="28"/>
      <c r="D1140"/>
    </row>
    <row r="1141" spans="1:4" x14ac:dyDescent="0.3">
      <c r="B1141" s="8" t="s">
        <v>1288</v>
      </c>
      <c r="C1141" s="28"/>
    </row>
    <row r="1142" spans="1:4" x14ac:dyDescent="0.3">
      <c r="B1142" s="199" t="s">
        <v>1289</v>
      </c>
      <c r="C1142" s="28"/>
    </row>
    <row r="1143" spans="1:4" x14ac:dyDescent="0.3">
      <c r="B1143" s="65" t="s">
        <v>1290</v>
      </c>
      <c r="C1143" s="28"/>
    </row>
    <row r="1144" spans="1:4" x14ac:dyDescent="0.3">
      <c r="B1144" s="65" t="s">
        <v>1291</v>
      </c>
      <c r="C1144" s="28"/>
    </row>
    <row r="1145" spans="1:4" x14ac:dyDescent="0.3">
      <c r="B1145" s="65" t="s">
        <v>1292</v>
      </c>
      <c r="C1145" s="28"/>
    </row>
    <row r="1146" spans="1:4" x14ac:dyDescent="0.3">
      <c r="B1146" s="195" t="s">
        <v>1296</v>
      </c>
      <c r="C1146" s="28"/>
    </row>
    <row r="1147" spans="1:4" x14ac:dyDescent="0.3">
      <c r="B1147" s="195" t="s">
        <v>1297</v>
      </c>
      <c r="C1147" s="28"/>
    </row>
    <row r="1148" spans="1:4" x14ac:dyDescent="0.3">
      <c r="A1148" s="247" t="s">
        <v>1742</v>
      </c>
      <c r="B1148" s="197" t="s">
        <v>1235</v>
      </c>
      <c r="C1148" s="28"/>
    </row>
    <row r="1149" spans="1:4" x14ac:dyDescent="0.3">
      <c r="B1149" s="195" t="s">
        <v>1293</v>
      </c>
      <c r="C1149" s="28"/>
    </row>
    <row r="1150" spans="1:4" x14ac:dyDescent="0.3">
      <c r="B1150" s="197" t="s">
        <v>1294</v>
      </c>
      <c r="C1150" s="28"/>
    </row>
    <row r="1151" spans="1:4" x14ac:dyDescent="0.3">
      <c r="A1151" s="247" t="s">
        <v>1742</v>
      </c>
      <c r="B1151" s="197" t="s">
        <v>982</v>
      </c>
      <c r="C1151" s="28"/>
    </row>
    <row r="1152" spans="1:4" x14ac:dyDescent="0.3">
      <c r="B1152" s="197" t="s">
        <v>983</v>
      </c>
      <c r="C1152" s="28"/>
    </row>
    <row r="1153" spans="1:4" x14ac:dyDescent="0.3">
      <c r="B1153" s="197" t="s">
        <v>938</v>
      </c>
      <c r="C1153" s="28"/>
    </row>
    <row r="1154" spans="1:4" x14ac:dyDescent="0.3">
      <c r="A1154" s="247" t="s">
        <v>1742</v>
      </c>
      <c r="B1154" s="197" t="s">
        <v>1295</v>
      </c>
      <c r="C1154" s="28"/>
    </row>
    <row r="1155" spans="1:4" x14ac:dyDescent="0.3">
      <c r="B1155" s="197" t="s">
        <v>986</v>
      </c>
      <c r="C1155" s="28"/>
    </row>
    <row r="1156" spans="1:4" x14ac:dyDescent="0.3">
      <c r="B1156" s="197" t="s">
        <v>987</v>
      </c>
      <c r="C1156" s="28"/>
    </row>
    <row r="1157" spans="1:4" x14ac:dyDescent="0.3">
      <c r="B1157" s="197" t="s">
        <v>284</v>
      </c>
      <c r="C1157" s="28"/>
    </row>
    <row r="1158" spans="1:4" x14ac:dyDescent="0.3">
      <c r="A1158" s="247" t="s">
        <v>1742</v>
      </c>
      <c r="B1158" s="197" t="s">
        <v>1215</v>
      </c>
      <c r="C1158" s="257" t="s">
        <v>1742</v>
      </c>
    </row>
    <row r="1159" spans="1:4" x14ac:dyDescent="0.3">
      <c r="B1159" s="197" t="s">
        <v>1043</v>
      </c>
      <c r="C1159" s="28"/>
    </row>
    <row r="1160" spans="1:4" x14ac:dyDescent="0.3">
      <c r="B1160" s="197" t="s">
        <v>1216</v>
      </c>
      <c r="C1160" s="28"/>
    </row>
    <row r="1161" spans="1:4" x14ac:dyDescent="0.3">
      <c r="B1161" s="199"/>
      <c r="C1161" s="28"/>
    </row>
    <row r="1162" spans="1:4" x14ac:dyDescent="0.3">
      <c r="A1162" s="163">
        <v>76</v>
      </c>
      <c r="B1162" s="195" t="s">
        <v>705</v>
      </c>
      <c r="C1162" s="28"/>
      <c r="D1162"/>
    </row>
    <row r="1163" spans="1:4" x14ac:dyDescent="0.3">
      <c r="B1163" s="196" t="s">
        <v>706</v>
      </c>
      <c r="C1163" s="28"/>
      <c r="D1163"/>
    </row>
    <row r="1164" spans="1:4" x14ac:dyDescent="0.3">
      <c r="B1164" s="9" t="s">
        <v>707</v>
      </c>
      <c r="C1164" s="28"/>
    </row>
    <row r="1165" spans="1:4" x14ac:dyDescent="0.3">
      <c r="A1165" s="163" t="s">
        <v>1329</v>
      </c>
      <c r="B1165" s="199" t="s">
        <v>1298</v>
      </c>
      <c r="C1165" s="28"/>
    </row>
    <row r="1166" spans="1:4" x14ac:dyDescent="0.3">
      <c r="B1166" s="199" t="s">
        <v>1332</v>
      </c>
      <c r="C1166" s="28"/>
    </row>
    <row r="1167" spans="1:4" x14ac:dyDescent="0.3">
      <c r="A1167" s="247" t="s">
        <v>1742</v>
      </c>
      <c r="B1167" s="197" t="s">
        <v>544</v>
      </c>
      <c r="C1167" s="28"/>
    </row>
    <row r="1168" spans="1:4" x14ac:dyDescent="0.3">
      <c r="A1168" s="247" t="s">
        <v>1742</v>
      </c>
      <c r="B1168" s="197" t="s">
        <v>545</v>
      </c>
      <c r="C1168" s="28"/>
    </row>
    <row r="1169" spans="1:3" x14ac:dyDescent="0.3">
      <c r="B1169" s="197" t="s">
        <v>728</v>
      </c>
      <c r="C1169" s="28"/>
    </row>
    <row r="1170" spans="1:3" x14ac:dyDescent="0.3">
      <c r="A1170" s="163" t="s">
        <v>1330</v>
      </c>
      <c r="B1170" s="199" t="s">
        <v>1339</v>
      </c>
      <c r="C1170" s="28"/>
    </row>
    <row r="1171" spans="1:3" x14ac:dyDescent="0.3">
      <c r="B1171" s="199" t="s">
        <v>1340</v>
      </c>
      <c r="C1171" s="28"/>
    </row>
    <row r="1172" spans="1:3" x14ac:dyDescent="0.3">
      <c r="B1172" s="199" t="s">
        <v>1341</v>
      </c>
      <c r="C1172" s="28"/>
    </row>
    <row r="1173" spans="1:3" x14ac:dyDescent="0.3">
      <c r="B1173" s="197" t="s">
        <v>727</v>
      </c>
      <c r="C1173" s="28"/>
    </row>
    <row r="1174" spans="1:3" x14ac:dyDescent="0.3">
      <c r="B1174" s="197" t="s">
        <v>986</v>
      </c>
      <c r="C1174" s="28"/>
    </row>
    <row r="1175" spans="1:3" x14ac:dyDescent="0.3">
      <c r="B1175" s="197" t="s">
        <v>987</v>
      </c>
      <c r="C1175" s="28"/>
    </row>
    <row r="1176" spans="1:3" x14ac:dyDescent="0.3">
      <c r="A1176" s="247" t="s">
        <v>1742</v>
      </c>
      <c r="B1176" s="197" t="s">
        <v>726</v>
      </c>
      <c r="C1176" s="28"/>
    </row>
    <row r="1177" spans="1:3" x14ac:dyDescent="0.3">
      <c r="B1177" s="197" t="s">
        <v>983</v>
      </c>
      <c r="C1177" s="28"/>
    </row>
    <row r="1178" spans="1:3" x14ac:dyDescent="0.3">
      <c r="B1178" s="197" t="s">
        <v>938</v>
      </c>
      <c r="C1178" s="28"/>
    </row>
    <row r="1179" spans="1:3" x14ac:dyDescent="0.3">
      <c r="A1179" s="247" t="s">
        <v>1742</v>
      </c>
      <c r="B1179" s="197" t="s">
        <v>542</v>
      </c>
      <c r="C1179" s="28"/>
    </row>
    <row r="1180" spans="1:3" x14ac:dyDescent="0.3">
      <c r="B1180" s="197" t="s">
        <v>284</v>
      </c>
      <c r="C1180" s="28"/>
    </row>
    <row r="1181" spans="1:3" x14ac:dyDescent="0.3">
      <c r="B1181" s="197" t="s">
        <v>1299</v>
      </c>
      <c r="C1181" s="28"/>
    </row>
    <row r="1182" spans="1:3" x14ac:dyDescent="0.3">
      <c r="B1182" s="197" t="s">
        <v>1300</v>
      </c>
      <c r="C1182" s="28"/>
    </row>
    <row r="1183" spans="1:3" x14ac:dyDescent="0.3">
      <c r="B1183" s="197" t="s">
        <v>1216</v>
      </c>
      <c r="C1183" s="28"/>
    </row>
    <row r="1184" spans="1:3" x14ac:dyDescent="0.3">
      <c r="A1184" s="163" t="s">
        <v>1342</v>
      </c>
      <c r="B1184" s="199" t="s">
        <v>1349</v>
      </c>
      <c r="C1184" s="28"/>
    </row>
    <row r="1185" spans="1:3" x14ac:dyDescent="0.3">
      <c r="B1185" s="199" t="s">
        <v>1350</v>
      </c>
      <c r="C1185" s="28"/>
    </row>
    <row r="1186" spans="1:3" x14ac:dyDescent="0.3">
      <c r="B1186" s="199" t="s">
        <v>1351</v>
      </c>
      <c r="C1186" s="28"/>
    </row>
    <row r="1187" spans="1:3" x14ac:dyDescent="0.3">
      <c r="B1187" s="199" t="s">
        <v>1352</v>
      </c>
      <c r="C1187" s="28"/>
    </row>
    <row r="1188" spans="1:3" x14ac:dyDescent="0.3">
      <c r="B1188" s="197" t="s">
        <v>1301</v>
      </c>
      <c r="C1188" s="28"/>
    </row>
    <row r="1189" spans="1:3" x14ac:dyDescent="0.3">
      <c r="A1189" s="163" t="s">
        <v>1343</v>
      </c>
      <c r="B1189" s="199" t="s">
        <v>1344</v>
      </c>
      <c r="C1189" s="28"/>
    </row>
    <row r="1190" spans="1:3" x14ac:dyDescent="0.3">
      <c r="B1190" s="199" t="s">
        <v>1345</v>
      </c>
      <c r="C1190" s="28"/>
    </row>
    <row r="1191" spans="1:3" x14ac:dyDescent="0.3">
      <c r="B1191" s="199" t="s">
        <v>1346</v>
      </c>
      <c r="C1191" s="28"/>
    </row>
    <row r="1192" spans="1:3" x14ac:dyDescent="0.3">
      <c r="B1192" s="199" t="s">
        <v>1347</v>
      </c>
      <c r="C1192" s="28"/>
    </row>
    <row r="1193" spans="1:3" x14ac:dyDescent="0.3">
      <c r="B1193" s="199" t="s">
        <v>1348</v>
      </c>
      <c r="C1193" s="28"/>
    </row>
    <row r="1194" spans="1:3" x14ac:dyDescent="0.3">
      <c r="B1194" s="197" t="s">
        <v>1302</v>
      </c>
      <c r="C1194" s="28"/>
    </row>
    <row r="1195" spans="1:3" x14ac:dyDescent="0.3">
      <c r="B1195" s="197" t="s">
        <v>983</v>
      </c>
      <c r="C1195" s="28"/>
    </row>
    <row r="1196" spans="1:3" x14ac:dyDescent="0.3">
      <c r="B1196" s="197" t="s">
        <v>984</v>
      </c>
      <c r="C1196" s="28"/>
    </row>
    <row r="1197" spans="1:3" x14ac:dyDescent="0.3">
      <c r="B1197" s="197" t="s">
        <v>982</v>
      </c>
      <c r="C1197" s="28"/>
    </row>
    <row r="1198" spans="1:3" x14ac:dyDescent="0.3">
      <c r="B1198" s="199" t="s">
        <v>1353</v>
      </c>
      <c r="C1198" s="28"/>
    </row>
    <row r="1199" spans="1:3" x14ac:dyDescent="0.3">
      <c r="B1199" s="65" t="s">
        <v>1354</v>
      </c>
      <c r="C1199" s="28"/>
    </row>
    <row r="1200" spans="1:3" x14ac:dyDescent="0.3">
      <c r="B1200" s="65" t="s">
        <v>1355</v>
      </c>
      <c r="C1200" s="28"/>
    </row>
    <row r="1201" spans="1:3" x14ac:dyDescent="0.3">
      <c r="B1201" s="65" t="s">
        <v>1356</v>
      </c>
      <c r="C1201" s="28"/>
    </row>
    <row r="1202" spans="1:3" x14ac:dyDescent="0.3">
      <c r="B1202" s="65" t="s">
        <v>1357</v>
      </c>
      <c r="C1202" s="28"/>
    </row>
    <row r="1203" spans="1:3" x14ac:dyDescent="0.3">
      <c r="B1203" s="197" t="s">
        <v>1303</v>
      </c>
      <c r="C1203" s="28"/>
    </row>
    <row r="1204" spans="1:3" x14ac:dyDescent="0.3">
      <c r="A1204" s="163" t="s">
        <v>1358</v>
      </c>
      <c r="B1204" s="199" t="s">
        <v>1359</v>
      </c>
      <c r="C1204" s="28"/>
    </row>
    <row r="1205" spans="1:3" x14ac:dyDescent="0.3">
      <c r="B1205" s="199" t="s">
        <v>1360</v>
      </c>
      <c r="C1205" s="28"/>
    </row>
    <row r="1206" spans="1:3" x14ac:dyDescent="0.3">
      <c r="B1206" s="199" t="s">
        <v>1361</v>
      </c>
      <c r="C1206" s="28"/>
    </row>
    <row r="1207" spans="1:3" x14ac:dyDescent="0.3">
      <c r="B1207" s="199" t="s">
        <v>1362</v>
      </c>
      <c r="C1207" s="28"/>
    </row>
    <row r="1208" spans="1:3" x14ac:dyDescent="0.3">
      <c r="B1208" s="197" t="s">
        <v>1304</v>
      </c>
      <c r="C1208" s="28"/>
    </row>
    <row r="1209" spans="1:3" x14ac:dyDescent="0.3">
      <c r="A1209" s="163" t="s">
        <v>1363</v>
      </c>
      <c r="B1209" s="199" t="s">
        <v>1333</v>
      </c>
      <c r="C1209" s="28"/>
    </row>
    <row r="1210" spans="1:3" x14ac:dyDescent="0.3">
      <c r="B1210" s="197" t="s">
        <v>955</v>
      </c>
      <c r="C1210" s="28"/>
    </row>
    <row r="1211" spans="1:3" x14ac:dyDescent="0.3">
      <c r="B1211" s="197" t="s">
        <v>956</v>
      </c>
      <c r="C1211" s="28"/>
    </row>
    <row r="1212" spans="1:3" x14ac:dyDescent="0.3">
      <c r="B1212" s="197" t="s">
        <v>957</v>
      </c>
      <c r="C1212" s="28"/>
    </row>
    <row r="1213" spans="1:3" x14ac:dyDescent="0.3">
      <c r="B1213" s="197" t="s">
        <v>958</v>
      </c>
      <c r="C1213" s="28"/>
    </row>
    <row r="1214" spans="1:3" x14ac:dyDescent="0.3">
      <c r="B1214" s="197" t="s">
        <v>960</v>
      </c>
      <c r="C1214" s="28"/>
    </row>
    <row r="1215" spans="1:3" x14ac:dyDescent="0.3">
      <c r="B1215" s="197" t="s">
        <v>1048</v>
      </c>
      <c r="C1215" s="28"/>
    </row>
    <row r="1216" spans="1:3" x14ac:dyDescent="0.3">
      <c r="B1216" s="197" t="s">
        <v>961</v>
      </c>
      <c r="C1216" s="28"/>
    </row>
    <row r="1217" spans="1:3" x14ac:dyDescent="0.3">
      <c r="B1217" s="197" t="s">
        <v>962</v>
      </c>
      <c r="C1217" s="28"/>
    </row>
    <row r="1218" spans="1:3" x14ac:dyDescent="0.3">
      <c r="B1218" s="197" t="s">
        <v>1049</v>
      </c>
      <c r="C1218" s="28"/>
    </row>
    <row r="1219" spans="1:3" x14ac:dyDescent="0.3">
      <c r="B1219" s="197" t="s">
        <v>1050</v>
      </c>
      <c r="C1219" s="28"/>
    </row>
    <row r="1220" spans="1:3" x14ac:dyDescent="0.3">
      <c r="B1220" s="197" t="s">
        <v>1051</v>
      </c>
      <c r="C1220" s="28"/>
    </row>
    <row r="1221" spans="1:3" x14ac:dyDescent="0.3">
      <c r="B1221" s="197" t="s">
        <v>1052</v>
      </c>
      <c r="C1221" s="28"/>
    </row>
    <row r="1222" spans="1:3" x14ac:dyDescent="0.3">
      <c r="B1222" s="197" t="s">
        <v>968</v>
      </c>
      <c r="C1222" s="28"/>
    </row>
    <row r="1223" spans="1:3" x14ac:dyDescent="0.3">
      <c r="B1223" s="197" t="s">
        <v>971</v>
      </c>
      <c r="C1223" s="28"/>
    </row>
    <row r="1224" spans="1:3" x14ac:dyDescent="0.3">
      <c r="B1224" s="197" t="s">
        <v>1053</v>
      </c>
      <c r="C1224" s="28"/>
    </row>
    <row r="1225" spans="1:3" x14ac:dyDescent="0.3">
      <c r="B1225" s="197" t="s">
        <v>1054</v>
      </c>
      <c r="C1225" s="28"/>
    </row>
    <row r="1226" spans="1:3" x14ac:dyDescent="0.3">
      <c r="A1226" s="163" t="s">
        <v>1364</v>
      </c>
      <c r="B1226" s="199" t="s">
        <v>1334</v>
      </c>
      <c r="C1226" s="28"/>
    </row>
    <row r="1227" spans="1:3" x14ac:dyDescent="0.3">
      <c r="A1227" s="247" t="s">
        <v>1742</v>
      </c>
      <c r="B1227" s="197" t="s">
        <v>530</v>
      </c>
      <c r="C1227" s="28"/>
    </row>
    <row r="1228" spans="1:3" x14ac:dyDescent="0.3">
      <c r="B1228" s="197" t="s">
        <v>529</v>
      </c>
      <c r="C1228" s="28"/>
    </row>
    <row r="1229" spans="1:3" x14ac:dyDescent="0.3">
      <c r="B1229" s="197" t="s">
        <v>932</v>
      </c>
      <c r="C1229" s="28"/>
    </row>
    <row r="1230" spans="1:3" x14ac:dyDescent="0.3">
      <c r="B1230" s="197" t="s">
        <v>933</v>
      </c>
      <c r="C1230" s="28"/>
    </row>
    <row r="1231" spans="1:3" x14ac:dyDescent="0.3">
      <c r="B1231" s="197" t="s">
        <v>934</v>
      </c>
      <c r="C1231" s="28"/>
    </row>
    <row r="1232" spans="1:3" x14ac:dyDescent="0.3">
      <c r="B1232" s="197" t="s">
        <v>935</v>
      </c>
      <c r="C1232" s="28"/>
    </row>
    <row r="1233" spans="1:3" x14ac:dyDescent="0.3">
      <c r="B1233" s="197" t="s">
        <v>951</v>
      </c>
      <c r="C1233" s="28"/>
    </row>
    <row r="1234" spans="1:3" x14ac:dyDescent="0.3">
      <c r="B1234" s="197" t="s">
        <v>539</v>
      </c>
      <c r="C1234" s="28"/>
    </row>
    <row r="1235" spans="1:3" x14ac:dyDescent="0.3">
      <c r="B1235" s="197" t="s">
        <v>540</v>
      </c>
      <c r="C1235" s="28"/>
    </row>
    <row r="1236" spans="1:3" x14ac:dyDescent="0.3">
      <c r="B1236" s="197" t="s">
        <v>1215</v>
      </c>
      <c r="C1236" s="28"/>
    </row>
    <row r="1237" spans="1:3" x14ac:dyDescent="0.3">
      <c r="B1237" s="197" t="s">
        <v>1043</v>
      </c>
      <c r="C1237" s="28"/>
    </row>
    <row r="1238" spans="1:3" x14ac:dyDescent="0.3">
      <c r="B1238" s="197" t="s">
        <v>1044</v>
      </c>
      <c r="C1238" s="28"/>
    </row>
    <row r="1239" spans="1:3" x14ac:dyDescent="0.3">
      <c r="B1239" s="197" t="s">
        <v>1045</v>
      </c>
      <c r="C1239" s="28"/>
    </row>
    <row r="1240" spans="1:3" x14ac:dyDescent="0.3">
      <c r="B1240" s="197" t="s">
        <v>1046</v>
      </c>
      <c r="C1240" s="28"/>
    </row>
    <row r="1241" spans="1:3" x14ac:dyDescent="0.3">
      <c r="B1241" s="197" t="s">
        <v>1216</v>
      </c>
      <c r="C1241" s="28"/>
    </row>
    <row r="1242" spans="1:3" x14ac:dyDescent="0.3">
      <c r="B1242" s="197" t="s">
        <v>284</v>
      </c>
      <c r="C1242" s="28"/>
    </row>
    <row r="1243" spans="1:3" x14ac:dyDescent="0.3">
      <c r="B1243" s="197" t="s">
        <v>1218</v>
      </c>
      <c r="C1243" s="28"/>
    </row>
    <row r="1244" spans="1:3" x14ac:dyDescent="0.3">
      <c r="A1244" s="163" t="s">
        <v>1365</v>
      </c>
      <c r="B1244" s="199" t="s">
        <v>1335</v>
      </c>
      <c r="C1244" s="28"/>
    </row>
    <row r="1245" spans="1:3" x14ac:dyDescent="0.3">
      <c r="B1245" s="197" t="s">
        <v>1048</v>
      </c>
      <c r="C1245" s="28"/>
    </row>
    <row r="1246" spans="1:3" x14ac:dyDescent="0.3">
      <c r="B1246" s="197" t="s">
        <v>1177</v>
      </c>
      <c r="C1246" s="28"/>
    </row>
    <row r="1247" spans="1:3" x14ac:dyDescent="0.3">
      <c r="A1247" s="163" t="s">
        <v>1366</v>
      </c>
      <c r="B1247" s="199" t="s">
        <v>1336</v>
      </c>
      <c r="C1247" s="28"/>
    </row>
    <row r="1248" spans="1:3" x14ac:dyDescent="0.3">
      <c r="B1248" s="197" t="s">
        <v>530</v>
      </c>
      <c r="C1248" s="28"/>
    </row>
    <row r="1249" spans="1:3" x14ac:dyDescent="0.3">
      <c r="B1249" s="197" t="s">
        <v>529</v>
      </c>
      <c r="C1249" s="28"/>
    </row>
    <row r="1250" spans="1:3" x14ac:dyDescent="0.3">
      <c r="B1250" s="197" t="s">
        <v>932</v>
      </c>
      <c r="C1250" s="28"/>
    </row>
    <row r="1251" spans="1:3" x14ac:dyDescent="0.3">
      <c r="B1251" s="197" t="s">
        <v>933</v>
      </c>
      <c r="C1251" s="28"/>
    </row>
    <row r="1252" spans="1:3" x14ac:dyDescent="0.3">
      <c r="B1252" s="197" t="s">
        <v>934</v>
      </c>
      <c r="C1252" s="28"/>
    </row>
    <row r="1253" spans="1:3" x14ac:dyDescent="0.3">
      <c r="B1253" s="197" t="s">
        <v>1305</v>
      </c>
      <c r="C1253" s="28"/>
    </row>
    <row r="1254" spans="1:3" x14ac:dyDescent="0.3">
      <c r="B1254" s="197" t="s">
        <v>1306</v>
      </c>
      <c r="C1254" s="28"/>
    </row>
    <row r="1255" spans="1:3" x14ac:dyDescent="0.3">
      <c r="B1255" s="197" t="s">
        <v>951</v>
      </c>
      <c r="C1255" s="28"/>
    </row>
    <row r="1256" spans="1:3" x14ac:dyDescent="0.3">
      <c r="B1256" s="197" t="s">
        <v>539</v>
      </c>
      <c r="C1256" s="28"/>
    </row>
    <row r="1257" spans="1:3" x14ac:dyDescent="0.3">
      <c r="B1257" s="197" t="s">
        <v>540</v>
      </c>
      <c r="C1257" s="28"/>
    </row>
    <row r="1258" spans="1:3" x14ac:dyDescent="0.3">
      <c r="B1258" s="197" t="s">
        <v>1215</v>
      </c>
      <c r="C1258" s="28"/>
    </row>
    <row r="1259" spans="1:3" x14ac:dyDescent="0.3">
      <c r="B1259" s="197" t="s">
        <v>1043</v>
      </c>
      <c r="C1259" s="28"/>
    </row>
    <row r="1260" spans="1:3" x14ac:dyDescent="0.3">
      <c r="B1260" s="197" t="s">
        <v>1044</v>
      </c>
      <c r="C1260" s="28"/>
    </row>
    <row r="1261" spans="1:3" x14ac:dyDescent="0.3">
      <c r="B1261" s="197" t="s">
        <v>1045</v>
      </c>
      <c r="C1261" s="28"/>
    </row>
    <row r="1262" spans="1:3" x14ac:dyDescent="0.3">
      <c r="B1262" s="197" t="s">
        <v>1046</v>
      </c>
      <c r="C1262" s="28"/>
    </row>
    <row r="1263" spans="1:3" x14ac:dyDescent="0.3">
      <c r="B1263" s="197" t="s">
        <v>1216</v>
      </c>
      <c r="C1263" s="28"/>
    </row>
    <row r="1264" spans="1:3" x14ac:dyDescent="0.3">
      <c r="A1264" s="163" t="s">
        <v>1367</v>
      </c>
      <c r="B1264" s="199" t="s">
        <v>1368</v>
      </c>
      <c r="C1264" s="28"/>
    </row>
    <row r="1265" spans="1:3" x14ac:dyDescent="0.3">
      <c r="B1265" s="199" t="s">
        <v>1369</v>
      </c>
      <c r="C1265" s="28"/>
    </row>
    <row r="1266" spans="1:3" x14ac:dyDescent="0.3">
      <c r="B1266" s="199" t="s">
        <v>1370</v>
      </c>
      <c r="C1266" s="28"/>
    </row>
    <row r="1267" spans="1:3" x14ac:dyDescent="0.3">
      <c r="B1267" s="65" t="s">
        <v>1371</v>
      </c>
      <c r="C1267" s="28"/>
    </row>
    <row r="1268" spans="1:3" x14ac:dyDescent="0.3">
      <c r="B1268" s="197" t="s">
        <v>1027</v>
      </c>
      <c r="C1268" s="28"/>
    </row>
    <row r="1269" spans="1:3" x14ac:dyDescent="0.3">
      <c r="B1269" s="197" t="s">
        <v>1003</v>
      </c>
      <c r="C1269" s="28"/>
    </row>
    <row r="1270" spans="1:3" x14ac:dyDescent="0.3">
      <c r="B1270" s="197" t="s">
        <v>1004</v>
      </c>
      <c r="C1270" s="28"/>
    </row>
    <row r="1271" spans="1:3" x14ac:dyDescent="0.3">
      <c r="B1271" s="197" t="s">
        <v>1005</v>
      </c>
      <c r="C1271" s="28"/>
    </row>
    <row r="1272" spans="1:3" x14ac:dyDescent="0.3">
      <c r="B1272" s="196" t="s">
        <v>1028</v>
      </c>
      <c r="C1272" s="28"/>
    </row>
    <row r="1273" spans="1:3" x14ac:dyDescent="0.3">
      <c r="B1273" s="197" t="s">
        <v>1007</v>
      </c>
      <c r="C1273" s="28"/>
    </row>
    <row r="1274" spans="1:3" x14ac:dyDescent="0.3">
      <c r="B1274" s="197" t="s">
        <v>1008</v>
      </c>
      <c r="C1274" s="28"/>
    </row>
    <row r="1275" spans="1:3" x14ac:dyDescent="0.3">
      <c r="A1275" s="163" t="s">
        <v>1372</v>
      </c>
      <c r="B1275" s="199" t="s">
        <v>1373</v>
      </c>
      <c r="C1275" s="28"/>
    </row>
    <row r="1276" spans="1:3" x14ac:dyDescent="0.3">
      <c r="B1276" s="65" t="s">
        <v>1386</v>
      </c>
      <c r="C1276" s="28"/>
    </row>
    <row r="1277" spans="1:3" x14ac:dyDescent="0.3">
      <c r="B1277" s="196" t="s">
        <v>1138</v>
      </c>
      <c r="C1277" s="28"/>
    </row>
    <row r="1278" spans="1:3" x14ac:dyDescent="0.3">
      <c r="B1278" s="202" t="s">
        <v>1375</v>
      </c>
      <c r="C1278" s="28"/>
    </row>
    <row r="1279" spans="1:3" x14ac:dyDescent="0.3">
      <c r="B1279" s="202" t="s">
        <v>1374</v>
      </c>
      <c r="C1279" s="28"/>
    </row>
    <row r="1280" spans="1:3" x14ac:dyDescent="0.3">
      <c r="B1280" s="202" t="s">
        <v>1376</v>
      </c>
      <c r="C1280" s="28"/>
    </row>
    <row r="1281" spans="1:3" x14ac:dyDescent="0.3">
      <c r="B1281" s="202" t="s">
        <v>1377</v>
      </c>
      <c r="C1281" s="28"/>
    </row>
    <row r="1282" spans="1:3" x14ac:dyDescent="0.3">
      <c r="B1282" s="202" t="s">
        <v>1378</v>
      </c>
      <c r="C1282" s="28"/>
    </row>
    <row r="1283" spans="1:3" x14ac:dyDescent="0.3">
      <c r="B1283" s="202" t="s">
        <v>1379</v>
      </c>
      <c r="C1283" s="28"/>
    </row>
    <row r="1284" spans="1:3" x14ac:dyDescent="0.3">
      <c r="B1284" s="202" t="s">
        <v>1380</v>
      </c>
      <c r="C1284" s="28"/>
    </row>
    <row r="1285" spans="1:3" x14ac:dyDescent="0.3">
      <c r="B1285" s="202" t="s">
        <v>1402</v>
      </c>
      <c r="C1285" s="28"/>
    </row>
    <row r="1286" spans="1:3" x14ac:dyDescent="0.3">
      <c r="B1286" s="202" t="s">
        <v>1401</v>
      </c>
      <c r="C1286" s="28"/>
    </row>
    <row r="1287" spans="1:3" x14ac:dyDescent="0.3">
      <c r="B1287" s="202" t="s">
        <v>1381</v>
      </c>
      <c r="C1287" s="28"/>
    </row>
    <row r="1288" spans="1:3" x14ac:dyDescent="0.3">
      <c r="B1288" s="155" t="s">
        <v>1102</v>
      </c>
      <c r="C1288" s="28"/>
    </row>
    <row r="1289" spans="1:3" x14ac:dyDescent="0.3">
      <c r="B1289" s="155" t="s">
        <v>1103</v>
      </c>
      <c r="C1289" s="28"/>
    </row>
    <row r="1290" spans="1:3" x14ac:dyDescent="0.3">
      <c r="B1290" s="155" t="s">
        <v>1104</v>
      </c>
      <c r="C1290" s="28"/>
    </row>
    <row r="1291" spans="1:3" x14ac:dyDescent="0.3">
      <c r="B1291" s="202" t="s">
        <v>1383</v>
      </c>
      <c r="C1291" s="28"/>
    </row>
    <row r="1292" spans="1:3" x14ac:dyDescent="0.3">
      <c r="B1292" s="202" t="s">
        <v>1382</v>
      </c>
      <c r="C1292" s="28"/>
    </row>
    <row r="1293" spans="1:3" x14ac:dyDescent="0.3">
      <c r="B1293" s="206" t="s">
        <v>1384</v>
      </c>
      <c r="C1293" s="28"/>
    </row>
    <row r="1294" spans="1:3" x14ac:dyDescent="0.3">
      <c r="A1294" s="163" t="s">
        <v>1385</v>
      </c>
      <c r="B1294" s="199" t="s">
        <v>1337</v>
      </c>
      <c r="C1294" s="28"/>
    </row>
    <row r="1295" spans="1:3" x14ac:dyDescent="0.3">
      <c r="B1295" s="199" t="s">
        <v>1141</v>
      </c>
      <c r="C1295" s="28"/>
    </row>
    <row r="1296" spans="1:3" x14ac:dyDescent="0.3">
      <c r="B1296" s="197" t="s">
        <v>1142</v>
      </c>
      <c r="C1296" s="28"/>
    </row>
    <row r="1297" spans="1:3" x14ac:dyDescent="0.3">
      <c r="B1297" s="197" t="s">
        <v>1143</v>
      </c>
      <c r="C1297" s="28"/>
    </row>
    <row r="1298" spans="1:3" x14ac:dyDescent="0.3">
      <c r="B1298" s="197" t="s">
        <v>1144</v>
      </c>
      <c r="C1298" s="28"/>
    </row>
    <row r="1299" spans="1:3" x14ac:dyDescent="0.3">
      <c r="B1299" s="197" t="s">
        <v>1145</v>
      </c>
      <c r="C1299" s="28"/>
    </row>
    <row r="1300" spans="1:3" x14ac:dyDescent="0.3">
      <c r="B1300" s="197" t="s">
        <v>1307</v>
      </c>
      <c r="C1300" s="28"/>
    </row>
    <row r="1301" spans="1:3" x14ac:dyDescent="0.3">
      <c r="A1301" s="163" t="s">
        <v>1387</v>
      </c>
      <c r="B1301" s="199" t="s">
        <v>1396</v>
      </c>
      <c r="C1301" s="28"/>
    </row>
    <row r="1302" spans="1:3" x14ac:dyDescent="0.3">
      <c r="B1302" s="199" t="s">
        <v>1397</v>
      </c>
      <c r="C1302" s="28"/>
    </row>
    <row r="1303" spans="1:3" x14ac:dyDescent="0.3">
      <c r="B1303" s="197" t="s">
        <v>1085</v>
      </c>
      <c r="C1303" s="28"/>
    </row>
    <row r="1304" spans="1:3" x14ac:dyDescent="0.3">
      <c r="B1304" s="197" t="s">
        <v>1086</v>
      </c>
      <c r="C1304" s="28"/>
    </row>
    <row r="1305" spans="1:3" x14ac:dyDescent="0.3">
      <c r="B1305" s="197" t="s">
        <v>1087</v>
      </c>
      <c r="C1305" s="28"/>
    </row>
    <row r="1306" spans="1:3" x14ac:dyDescent="0.3">
      <c r="B1306" s="197" t="s">
        <v>1086</v>
      </c>
      <c r="C1306" s="28"/>
    </row>
    <row r="1307" spans="1:3" x14ac:dyDescent="0.3">
      <c r="A1307" s="163" t="s">
        <v>1388</v>
      </c>
      <c r="B1307" s="199" t="s">
        <v>1338</v>
      </c>
      <c r="C1307" s="259" t="s">
        <v>1750</v>
      </c>
    </row>
    <row r="1308" spans="1:3" x14ac:dyDescent="0.3">
      <c r="B1308" s="197" t="s">
        <v>1164</v>
      </c>
      <c r="C1308" s="28"/>
    </row>
    <row r="1309" spans="1:3" x14ac:dyDescent="0.3">
      <c r="B1309" s="197" t="s">
        <v>1165</v>
      </c>
      <c r="C1309" s="28"/>
    </row>
    <row r="1310" spans="1:3" x14ac:dyDescent="0.3">
      <c r="B1310" s="197" t="s">
        <v>1308</v>
      </c>
      <c r="C1310" s="28"/>
    </row>
    <row r="1311" spans="1:3" x14ac:dyDescent="0.3">
      <c r="B1311" s="197" t="s">
        <v>1166</v>
      </c>
      <c r="C1311" s="28"/>
    </row>
    <row r="1312" spans="1:3" x14ac:dyDescent="0.3">
      <c r="B1312" s="197" t="s">
        <v>1167</v>
      </c>
      <c r="C1312" s="28"/>
    </row>
    <row r="1313" spans="1:3" x14ac:dyDescent="0.3">
      <c r="B1313" s="87" t="s">
        <v>1741</v>
      </c>
      <c r="C1313" s="28"/>
    </row>
    <row r="1314" spans="1:3" x14ac:dyDescent="0.3">
      <c r="B1314" s="197" t="s">
        <v>1169</v>
      </c>
      <c r="C1314" s="28"/>
    </row>
    <row r="1315" spans="1:3" x14ac:dyDescent="0.3">
      <c r="B1315" s="197" t="s">
        <v>1170</v>
      </c>
      <c r="C1315" s="28"/>
    </row>
    <row r="1316" spans="1:3" x14ac:dyDescent="0.3">
      <c r="B1316" s="197" t="s">
        <v>1159</v>
      </c>
      <c r="C1316" s="28"/>
    </row>
    <row r="1317" spans="1:3" x14ac:dyDescent="0.3">
      <c r="B1317" s="197" t="s">
        <v>1160</v>
      </c>
      <c r="C1317" s="28"/>
    </row>
    <row r="1318" spans="1:3" x14ac:dyDescent="0.3">
      <c r="B1318" s="87" t="s">
        <v>1403</v>
      </c>
      <c r="C1318" s="28"/>
    </row>
    <row r="1319" spans="1:3" x14ac:dyDescent="0.3">
      <c r="B1319" s="87" t="s">
        <v>1404</v>
      </c>
      <c r="C1319" s="28"/>
    </row>
    <row r="1320" spans="1:3" x14ac:dyDescent="0.3">
      <c r="B1320" s="197" t="s">
        <v>1161</v>
      </c>
      <c r="C1320" s="28"/>
    </row>
    <row r="1321" spans="1:3" x14ac:dyDescent="0.3">
      <c r="B1321" s="197" t="s">
        <v>1162</v>
      </c>
      <c r="C1321" s="28"/>
    </row>
    <row r="1322" spans="1:3" x14ac:dyDescent="0.3">
      <c r="A1322" s="247" t="s">
        <v>1742</v>
      </c>
      <c r="B1322" s="197" t="s">
        <v>1309</v>
      </c>
      <c r="C1322" s="28"/>
    </row>
    <row r="1323" spans="1:3" x14ac:dyDescent="0.3">
      <c r="A1323" s="247" t="s">
        <v>1742</v>
      </c>
      <c r="B1323" s="197" t="s">
        <v>1310</v>
      </c>
      <c r="C1323" s="28"/>
    </row>
    <row r="1324" spans="1:3" x14ac:dyDescent="0.3">
      <c r="B1324" s="197" t="s">
        <v>1171</v>
      </c>
      <c r="C1324" s="28"/>
    </row>
    <row r="1325" spans="1:3" x14ac:dyDescent="0.3">
      <c r="B1325" s="197" t="s">
        <v>1311</v>
      </c>
      <c r="C1325" s="28"/>
    </row>
    <row r="1326" spans="1:3" x14ac:dyDescent="0.3">
      <c r="B1326" s="196" t="s">
        <v>1196</v>
      </c>
      <c r="C1326" s="28"/>
    </row>
    <row r="1327" spans="1:3" x14ac:dyDescent="0.3">
      <c r="A1327" s="163" t="s">
        <v>1389</v>
      </c>
      <c r="B1327" s="199" t="s">
        <v>1394</v>
      </c>
      <c r="C1327" s="28"/>
    </row>
    <row r="1328" spans="1:3" x14ac:dyDescent="0.3">
      <c r="B1328" s="199" t="s">
        <v>1395</v>
      </c>
      <c r="C1328" s="28"/>
    </row>
    <row r="1329" spans="1:3" x14ac:dyDescent="0.3">
      <c r="B1329" s="197" t="s">
        <v>1172</v>
      </c>
      <c r="C1329" s="28"/>
    </row>
    <row r="1330" spans="1:3" x14ac:dyDescent="0.3">
      <c r="B1330" s="203" t="s">
        <v>1197</v>
      </c>
      <c r="C1330" s="28"/>
    </row>
    <row r="1331" spans="1:3" x14ac:dyDescent="0.3">
      <c r="B1331" s="203" t="s">
        <v>1198</v>
      </c>
      <c r="C1331" s="28"/>
    </row>
    <row r="1332" spans="1:3" x14ac:dyDescent="0.3">
      <c r="B1332" s="203" t="s">
        <v>1199</v>
      </c>
      <c r="C1332" s="28"/>
    </row>
    <row r="1333" spans="1:3" x14ac:dyDescent="0.3">
      <c r="B1333" s="197" t="s">
        <v>1173</v>
      </c>
      <c r="C1333" s="28"/>
    </row>
    <row r="1334" spans="1:3" x14ac:dyDescent="0.3">
      <c r="B1334" s="196" t="s">
        <v>1174</v>
      </c>
      <c r="C1334" s="28"/>
    </row>
    <row r="1335" spans="1:3" x14ac:dyDescent="0.3">
      <c r="B1335" s="196" t="s">
        <v>1175</v>
      </c>
      <c r="C1335" s="28"/>
    </row>
    <row r="1336" spans="1:3" x14ac:dyDescent="0.3">
      <c r="B1336" s="203" t="s">
        <v>1200</v>
      </c>
      <c r="C1336" s="28"/>
    </row>
    <row r="1337" spans="1:3" x14ac:dyDescent="0.3">
      <c r="B1337" s="196" t="s">
        <v>1176</v>
      </c>
      <c r="C1337" s="28"/>
    </row>
    <row r="1338" spans="1:3" x14ac:dyDescent="0.3">
      <c r="B1338" s="197" t="s">
        <v>935</v>
      </c>
      <c r="C1338" s="28"/>
    </row>
    <row r="1339" spans="1:3" x14ac:dyDescent="0.3">
      <c r="B1339" s="197" t="s">
        <v>1048</v>
      </c>
      <c r="C1339" s="28"/>
    </row>
    <row r="1340" spans="1:3" x14ac:dyDescent="0.3">
      <c r="B1340" s="197" t="s">
        <v>1177</v>
      </c>
      <c r="C1340" s="28"/>
    </row>
    <row r="1341" spans="1:3" x14ac:dyDescent="0.3">
      <c r="B1341" s="196" t="s">
        <v>1312</v>
      </c>
      <c r="C1341" s="28"/>
    </row>
    <row r="1342" spans="1:3" x14ac:dyDescent="0.3">
      <c r="A1342" s="163" t="s">
        <v>1390</v>
      </c>
      <c r="B1342" s="199" t="s">
        <v>1393</v>
      </c>
      <c r="C1342" s="28"/>
    </row>
    <row r="1343" spans="1:3" x14ac:dyDescent="0.3">
      <c r="B1343" s="65" t="s">
        <v>1392</v>
      </c>
      <c r="C1343" s="28"/>
    </row>
    <row r="1344" spans="1:3" x14ac:dyDescent="0.3">
      <c r="B1344" s="207" t="s">
        <v>1398</v>
      </c>
      <c r="C1344" s="28"/>
    </row>
    <row r="1345" spans="2:3" x14ac:dyDescent="0.3">
      <c r="B1345" s="207" t="s">
        <v>1399</v>
      </c>
      <c r="C1345" s="28"/>
    </row>
    <row r="1346" spans="2:3" x14ac:dyDescent="0.3">
      <c r="B1346" s="207" t="s">
        <v>1400</v>
      </c>
      <c r="C1346" s="28"/>
    </row>
    <row r="1347" spans="2:3" x14ac:dyDescent="0.3">
      <c r="B1347" s="199" t="s">
        <v>1313</v>
      </c>
      <c r="C1347" s="28"/>
    </row>
    <row r="1348" spans="2:3" x14ac:dyDescent="0.3">
      <c r="B1348" s="197" t="s">
        <v>1314</v>
      </c>
      <c r="C1348" s="28"/>
    </row>
    <row r="1349" spans="2:3" x14ac:dyDescent="0.3">
      <c r="B1349" s="196" t="s">
        <v>1315</v>
      </c>
      <c r="C1349" s="28"/>
    </row>
    <row r="1350" spans="2:3" x14ac:dyDescent="0.3">
      <c r="B1350" s="196" t="s">
        <v>1316</v>
      </c>
      <c r="C1350" s="28"/>
    </row>
    <row r="1351" spans="2:3" x14ac:dyDescent="0.3">
      <c r="B1351" s="196" t="s">
        <v>1317</v>
      </c>
      <c r="C1351" s="28"/>
    </row>
    <row r="1352" spans="2:3" x14ac:dyDescent="0.3">
      <c r="B1352" s="196" t="s">
        <v>1318</v>
      </c>
      <c r="C1352" s="28"/>
    </row>
    <row r="1353" spans="2:3" x14ac:dyDescent="0.3">
      <c r="B1353" s="196" t="s">
        <v>1319</v>
      </c>
      <c r="C1353" s="28"/>
    </row>
    <row r="1354" spans="2:3" x14ac:dyDescent="0.3">
      <c r="B1354" s="196" t="s">
        <v>1320</v>
      </c>
      <c r="C1354" s="28"/>
    </row>
    <row r="1355" spans="2:3" x14ac:dyDescent="0.3">
      <c r="B1355" s="197" t="s">
        <v>289</v>
      </c>
      <c r="C1355" s="28"/>
    </row>
    <row r="1356" spans="2:3" x14ac:dyDescent="0.3">
      <c r="B1356" s="196" t="s">
        <v>1321</v>
      </c>
      <c r="C1356" s="28"/>
    </row>
    <row r="1357" spans="2:3" x14ac:dyDescent="0.3">
      <c r="B1357" s="196" t="s">
        <v>1331</v>
      </c>
      <c r="C1357" s="28"/>
    </row>
    <row r="1358" spans="2:3" x14ac:dyDescent="0.3">
      <c r="B1358" s="196" t="s">
        <v>1322</v>
      </c>
      <c r="C1358" s="28"/>
    </row>
    <row r="1359" spans="2:3" x14ac:dyDescent="0.3">
      <c r="B1359" s="196" t="s">
        <v>1323</v>
      </c>
      <c r="C1359" s="28"/>
    </row>
    <row r="1360" spans="2:3" x14ac:dyDescent="0.3">
      <c r="B1360" s="197" t="s">
        <v>911</v>
      </c>
      <c r="C1360" s="28"/>
    </row>
    <row r="1361" spans="1:4" x14ac:dyDescent="0.3">
      <c r="B1361" s="197" t="s">
        <v>912</v>
      </c>
      <c r="C1361" s="28"/>
    </row>
    <row r="1362" spans="1:4" x14ac:dyDescent="0.3">
      <c r="B1362" s="197" t="s">
        <v>1324</v>
      </c>
      <c r="C1362" s="28"/>
    </row>
    <row r="1363" spans="1:4" x14ac:dyDescent="0.3">
      <c r="B1363" s="87" t="s">
        <v>721</v>
      </c>
      <c r="C1363" s="28"/>
    </row>
    <row r="1364" spans="1:4" x14ac:dyDescent="0.3">
      <c r="B1364" s="197" t="s">
        <v>913</v>
      </c>
      <c r="C1364" s="28"/>
    </row>
    <row r="1365" spans="1:4" x14ac:dyDescent="0.3">
      <c r="B1365" s="197" t="s">
        <v>1325</v>
      </c>
      <c r="C1365" s="28"/>
    </row>
    <row r="1366" spans="1:4" x14ac:dyDescent="0.3">
      <c r="B1366" s="196" t="s">
        <v>1326</v>
      </c>
      <c r="C1366" s="28"/>
    </row>
    <row r="1367" spans="1:4" x14ac:dyDescent="0.3">
      <c r="B1367" s="197" t="s">
        <v>1327</v>
      </c>
      <c r="C1367" s="28"/>
    </row>
    <row r="1368" spans="1:4" x14ac:dyDescent="0.3">
      <c r="B1368" s="197" t="s">
        <v>1328</v>
      </c>
      <c r="C1368" s="28"/>
    </row>
    <row r="1369" spans="1:4" x14ac:dyDescent="0.3">
      <c r="B1369" s="197" t="s">
        <v>1391</v>
      </c>
      <c r="C1369" s="262"/>
    </row>
    <row r="1370" spans="1:4" x14ac:dyDescent="0.3">
      <c r="B1370" s="196" t="s">
        <v>1226</v>
      </c>
      <c r="C1370" s="28"/>
    </row>
    <row r="1371" spans="1:4" x14ac:dyDescent="0.3">
      <c r="A1371" s="163" t="s">
        <v>711</v>
      </c>
      <c r="B1371" s="8" t="s">
        <v>708</v>
      </c>
      <c r="C1371" s="28"/>
    </row>
    <row r="1372" spans="1:4" x14ac:dyDescent="0.3">
      <c r="B1372" s="9" t="s">
        <v>1406</v>
      </c>
      <c r="C1372" s="28"/>
      <c r="D1372"/>
    </row>
    <row r="1373" spans="1:4" x14ac:dyDescent="0.3">
      <c r="B1373" s="9" t="s">
        <v>1407</v>
      </c>
      <c r="C1373" s="28"/>
      <c r="D1373"/>
    </row>
    <row r="1374" spans="1:4" x14ac:dyDescent="0.3">
      <c r="C1374" s="28"/>
      <c r="D1374"/>
    </row>
    <row r="1375" spans="1:4" x14ac:dyDescent="0.3">
      <c r="B1375" s="9" t="s">
        <v>1405</v>
      </c>
      <c r="C1375" s="28"/>
      <c r="D1375"/>
    </row>
  </sheetData>
  <hyperlinks>
    <hyperlink ref="B20" r:id="rId1" display="https://irp.cdn-website.com/39439f83/files/uploaded/Review Certified Totals 2017-2023-Over-Value-Tax-103023.pdf" xr:uid="{994AF087-F728-467D-970D-840393AD9197}"/>
    <hyperlink ref="B21" r:id="rId2" display="https://irp.cdn-website.com/39439f83/files/uploaded/Compare Cert Vals DC vs AubreyISD 2018-2023-103023.pdf" xr:uid="{A5AAF486-A8C7-4475-841D-69FF1C5245A6}"/>
    <hyperlink ref="B22" r:id="rId3" display="https://www.dentoncad.com/data/_uploaded/Board Recording 10%2C12%2C23.mp3" xr:uid="{3043ACD6-2EBD-4B87-98EC-E286E9A146FC}"/>
    <hyperlink ref="B23" r:id="rId4" display="https://irp.cdn-website.com/39439f83/files/uploaded/10-12-23 Meeting Review-Transcribe-102423.pdf" xr:uid="{5A6DDA64-B063-4182-8D4C-27C16A68AA27}"/>
    <hyperlink ref="B24" r:id="rId5" display="https://irp.cdn-website.com/39439f83/files/uploaded/Review ECC 2017-2023-Over Value-Tax.pdf" xr:uid="{9DA871F9-5E20-4795-A9AE-E44012EBB3FE}"/>
    <hyperlink ref="B25" r:id="rId6" display="https://irp.cdn-website.com/39439f83/files/uploaded/Protest Counts 2016-2023-SF Res Counts 2023-102423.pdf" xr:uid="{4D9E56F9-7F29-4B45-BEAD-BA14DEB103DA}"/>
    <hyperlink ref="B26" r:id="rId7" display="https://irp.cdn-website.com/39439f83/files/uploaded/Spencer on 2023 Higher Protest Counts-101623.pdf" xr:uid="{E82EAD25-9571-44F9-801E-707F6573F5D3}"/>
    <hyperlink ref="B27" r:id="rId8" display="https://irp.cdn-website.com/39439f83/files/uploaded/Protest Counts 2016-2023-SF Res Counts 2023-102423.pdf" xr:uid="{B72B679D-DD09-458D-B31B-13FC1255C8D1}"/>
    <hyperlink ref="B28" r:id="rId9" display="https://www.dentoncad.com/wp-content/uploads/2023/09/BOD15Jun23.mp3" xr:uid="{DBBD5B9A-74A1-4A22-9FE8-AB59EFF5BDB7}"/>
    <hyperlink ref="B29" r:id="rId10" display="https://irp.cdn-website.com/39439f83/files/uploaded/C5-MSFM-2023 Value vs Justin Rd Comps.pdf" xr:uid="{1BF644AC-5DCA-414F-9084-18B4C7219B4C}"/>
    <hyperlink ref="B30" r:id="rId11" display="https://irp.cdn-website.com/39439f83/files/uploaded/2023-MSFM DCAD-OrderDetermProtestValue-071923.pdf" xr:uid="{BAF17D9B-30CE-409D-8A30-F83B537F2A1E}"/>
    <hyperlink ref="B31" r:id="rId12" display="https://irp.cdn-website.com/39439f83/files/uploaded/140 Analysis 2023 - Aug 2023.pdf" xr:uid="{08848959-12F1-4EC9-A6C6-45061103A05E}"/>
    <hyperlink ref="B32" r:id="rId13" display="https://irp.cdn-website.com/39439f83/files/uploaded/3 Apt Props Reviewed in 2023.pdf" xr:uid="{D15F1018-BEDE-420A-AF8A-FB3F41E24DDB}"/>
    <hyperlink ref="B33" r:id="rId14" display="https://www.dentoncad.com/wp-content/uploads/2023/09/BOD15Jun23.mp3" xr:uid="{3FDCA147-8A20-4DE0-B9E3-7B9B63807579}"/>
    <hyperlink ref="B34" r:id="rId15" display="https://www.dentoncad.com/wp-content/uploads/2023/09/Board-Recording-040623.mp3" xr:uid="{6F2D13BD-DE39-4C70-81DC-7ED362F71E2E}"/>
    <hyperlink ref="B35" r:id="rId16" display="https://irp.cdn-website.com/39439f83/files/uploaded/05-04-23-New Denton County appraisal chief expects 100-000 protests- is -taking little steps- to improve _ Denton County _ dentonrc.com.pdf" xr:uid="{799D2790-70E7-495B-8586-BD5ECAFB10D0}"/>
    <hyperlink ref="B36" r:id="rId17" display="https://irp.cdn-website.com/39439f83/files/uploaded/LB1a-03-03-22-d172e4bc.pdf" xr:uid="{CD6611F3-DEE1-4C26-B2EA-3EF59314A155}"/>
    <hyperlink ref="B37" r:id="rId18" display="https://irp.cdn-website.com/39439f83/files/uploaded/TAAD-press-release-real-estate-value-increases.pdf" xr:uid="{6EDAB1DC-9E09-420B-A590-8002DA57772C}"/>
    <hyperlink ref="B38" r:id="rId19" display="https://irp.cdn-website.com/39439f83/files/uploaded/LB1a-03-03-22-d172e4bc.pdf" xr:uid="{9320C75F-2C5E-40F6-AEAB-A4D54BE2F19A}"/>
    <hyperlink ref="B39" r:id="rId20" display="https://irp.cdn-website.com/39439f83/files/uploaded/LB1b-05-10-22-DC expects to send another 175000 thuis month-nbcdfw-b899f5ce.PDF" xr:uid="{50C329BD-F153-4412-A2E0-17947C303486}"/>
    <hyperlink ref="B40" r:id="rId21" display="https://irp.cdn-website.com/39439f83/files/uploaded/OConnor Analysis.pdf" xr:uid="{BD366EF5-03A8-4B21-8AA6-B768DEFF573D}"/>
    <hyperlink ref="B41" r:id="rId22" display="https://irp.cdn-website.com/39439f83/files/uploaded/Home Affordability Review 2023-121323.pdf" xr:uid="{810AF767-5069-4110-BA3D-B8AFA39DEC98}"/>
    <hyperlink ref="B42" r:id="rId23" display="https://irp.cdn-website.com/39439f83/files/uploaded/Tab 3-Home Affordability 2023.pdf" xr:uid="{392616E5-5BCE-4F7B-89AA-C9E09E5687E3}"/>
    <hyperlink ref="B43" r:id="rId24" display="https://irp.cdn-website.com/39439f83/files/uploaded/Review Certified Totals 2017-2023-Over-Value-Tax-103023.pdf" xr:uid="{3D3F018C-9279-49CC-9DFE-69522C7DC1DB}"/>
    <hyperlink ref="B44" r:id="rId25" display="https://irp.cdn-website.com/39439f83/files/uploaded/Home Affordability 2021 vs 2023-121323.pdf" xr:uid="{41775AD4-B63D-40BC-8892-BC182BB47FA5}"/>
    <hyperlink ref="B45" r:id="rId26" display="https://irp.cdn-website.com/39439f83/files/uploaded/From a local expert_ New highs for mortgage rates hit Denton home values and sales _ Housing And Real Estate _ dentonrc.com.pdf" xr:uid="{8A30B35F-92EC-434D-B240-773468760E49}"/>
    <hyperlink ref="B46" r:id="rId27" display="https://irp.cdn-website.com/39439f83/files/uploaded/CBSNews Texas-111423.pdf" xr:uid="{5325862B-C741-45CA-9580-B3E8D48FE694}"/>
    <hyperlink ref="B50" r:id="rId28" display="https://irp.cdn-website.com/39439f83/files/uploaded/DC Comm Court 083121-Partial Transcription-012424.pdf" xr:uid="{F110850B-77E9-4D7D-B8D5-CAD252F4C570}"/>
    <hyperlink ref="B51" r:id="rId29" display="https://www.dentoncad.com/wp-content/uploads/2023/10/091621.pdf" xr:uid="{3A445FA4-21A1-4ECE-889C-254502A8B117}"/>
    <hyperlink ref="B52" r:id="rId30" display="https://irp.cdn-website.com/39439f83/files/uploaded/LB31a-screenshot A-a59e0d26.pdf" xr:uid="{371366BD-268E-40ED-A136-198AB58C8069}"/>
    <hyperlink ref="B53" r:id="rId31" display="https://irp.cdn-website.com/39439f83/files/uploaded/LB31b-screenshot B-97f01849.pdf" xr:uid="{D95D6368-F8A6-481D-9DBF-536016F1A3A2}"/>
    <hyperlink ref="B54" r:id="rId32" display="https://irp.cdn-website.com/39439f83/files/uploaded/LB31c-email went out to all TP-s who filed protests via email-55b0046c.pdf" xr:uid="{D3036E59-6AF3-4AE4-A166-D5C93BAB7E05}"/>
    <hyperlink ref="B55" r:id="rId33" display="https://irp.cdn-website.com/39439f83/files/uploaded/Bev Henley Complaint Filed w TDLR.PDF" xr:uid="{346B665D-EAAF-4DB6-8A63-BA704646E9FC}"/>
    <hyperlink ref="B56" r:id="rId34" display="https://irp.cdn-website.com/39439f83/files/uploaded/Henley TDLR letter 020224.pdf" xr:uid="{28E7C5A6-87D8-4A99-B941-CAC4D72D3A55}"/>
    <hyperlink ref="B58" r:id="rId35" display="https://irp.cdn-website.com/39439f83/files/uploaded/02-25-22-Amid mismgmt accusations-DRC-Edit-SCAN0025.PDF" xr:uid="{0DCB1D5E-5CEA-45BC-8705-0248F428CE29}"/>
    <hyperlink ref="B57" r:id="rId36" display="https://irp.cdn-website.com/39439f83/files/uploaded/01-10-22-A rough year for Denton County appraisals raises strong allegations.pdf" xr:uid="{AE749ECA-1C1F-48A4-9E61-E3541FCD76CA}"/>
    <hyperlink ref="B65" r:id="rId37" display="https://irp.cdn-website.com/39439f83/files/uploaded/Section 42.26 Texas Property Code -2021TabG.pdf" xr:uid="{04E05F16-F4E8-4BAC-8CE6-73287D407832}"/>
    <hyperlink ref="B66" r:id="rId38" display="https://irp.cdn-website.com/39439f83/files/uploaded/LB5-TX Const Article 8 Sec 1-b41b8d9b.pdf" xr:uid="{32C883C1-DB1A-4C1F-AABF-9BF2F7248315}"/>
    <hyperlink ref="B67" r:id="rId39" display="https://irp.cdn-website.com/39439f83/files/uploaded/Tx Const Article 8 Section 20.pdf" xr:uid="{1EE65422-2E58-4524-9BD4-886A1D4A9121}"/>
    <hyperlink ref="B69" r:id="rId40" display="https://irp.cdn-website.com/39439f83/files/uploaded/C6a-MSFM-Review DCAD Sales Comps.pdf" xr:uid="{5A606EAB-865E-4F3B-9809-5B21E6AA0215}"/>
    <hyperlink ref="B70" r:id="rId41" display="https://irp.cdn-website.com/39439f83/files/uploaded/C6b-DCAD Sales Comp Grid 2023.pdf" xr:uid="{037097DA-CBFF-4A7D-B3A6-24EB90CAF5B8}"/>
    <hyperlink ref="B71" r:id="rId42" display="https://irp.cdn-website.com/39439f83/files/uploaded/C7a-MSFM-Review DCAD Equity Comps.pdf" xr:uid="{DC01DD5E-6523-4E0B-84BB-D83B15F1EC2E}"/>
    <hyperlink ref="B72" r:id="rId43" display="https://irp.cdn-website.com/39439f83/files/uploaded/C7b-DCAD Equity Comp Grid 2023.pdf" xr:uid="{F0176D74-03EE-4D55-BA90-0CCD2983EDB9}"/>
    <hyperlink ref="B73" r:id="rId44" display="https://irp.cdn-website.com/39439f83/files/uploaded/C7c-DCAD Equity Comps Map w Notes.PDF" xr:uid="{62B29931-0027-4CF6-9FED-D6612D44B60D}"/>
    <hyperlink ref="B74" r:id="rId45" display="https://irp.cdn-website.com/39439f83/files/uploaded/B-2022 SFM DCADs 7 Comps Presented Aug 2022.PDF" xr:uid="{B79A51AA-93BD-44DB-B62A-FE1832F77459}"/>
    <hyperlink ref="B76" r:id="rId46" display="https://irp.cdn-website.com/39439f83/files/uploaded/C1c-MSFM History w Comps Assd Value 2011-2023-071423.pdf" xr:uid="{7369AF5F-2116-4198-84D0-3528DB43001D}"/>
    <hyperlink ref="B77" r:id="rId47" display="https://irp.cdn-website.com/39439f83/files/uploaded/C2-MSFM-Notice Value vs Justin Rd Comps 2017-2023.pdf" xr:uid="{DA1EE43C-8E02-46A7-A4E7-42E761FE710F}"/>
    <hyperlink ref="B78" r:id="rId48" display="https://irp.cdn-website.com/39439f83/files/uploaded/C3-MSFM-DCAD Val-Rents-NNN-Tax Compared.pdf" xr:uid="{8C62F2C8-AC94-40B1-B8D0-7621A75CF484}"/>
    <hyperlink ref="B79" r:id="rId49" display="https://irp.cdn-website.com/39439f83/files/uploaded/A-2022 SFM History w Comps 2011-2022-081922.pdf" xr:uid="{FEAFD83F-4A99-421C-A827-A00738856547}"/>
    <hyperlink ref="B80" r:id="rId50" display="https://irp.cdn-website.com/39439f83/files/uploaded/C-2022 SFM Justin Rd Comps 2016-2022 Notice vd Reduced-082522.pdf" xr:uid="{4F7B6807-4ACA-4122-8849-898648EAB4EF}"/>
    <hyperlink ref="B81" r:id="rId51" display="https://irp.cdn-website.com/39439f83/files/uploaded/G-2022 SFM Lease%2BNNN Rates Compared-081822.pdf" xr:uid="{99D26D4F-E5DE-41FA-9843-234110B9D300}"/>
    <hyperlink ref="B82" r:id="rId52" display="https://irp.cdn-website.com/39439f83/files/uploaded/H-2022 SFM Property Taxes vs Rent-081822.pdf" xr:uid="{0B03ECBA-9ABD-4FA9-82AC-80B1FBB1D84C}"/>
    <hyperlink ref="B83" r:id="rId53" display="https://irp.cdn-website.com/39439f83/files/uploaded/History with Comparables 2011-2021-2021TabA-071921.pdf" xr:uid="{B33F6CC7-F66B-4635-82C2-C116DAD36114}"/>
    <hyperlink ref="B84" r:id="rId54" display="https://irp.cdn-website.com/39439f83/files/uploaded/Lease%2BNNN Rates Compared-2021 TabE-060921.pdf" xr:uid="{68B5D82C-460D-435E-B34C-4E146D2097FD}"/>
    <hyperlink ref="B85" r:id="rId55" display="https://irp.cdn-website.com/39439f83/files/uploaded/Property Taxes as %25 of Rent 2021-060921.pdf" xr:uid="{A3EB8E5F-21C5-414B-A8A8-0A0795509F4C}"/>
    <hyperlink ref="B86" r:id="rId56" display="https://irp.cdn-website.com/39439f83/files/uploaded/Value Compared 4 Dates 2019 2020 2021-060122.pdf" xr:uid="{81DC7645-3E40-4E77-B9A0-2E3B1CD263DD}"/>
    <hyperlink ref="B87" r:id="rId57" display="https://irp.cdn-website.com/39439f83/files/uploaded/Charts-Values of 11 Compared-2020 110421.pdf" xr:uid="{E07C69E7-F9D1-443F-AFDA-C16DA2DCB69E}"/>
    <hyperlink ref="B88" r:id="rId58" display="https://irp.cdn-website.com/39439f83/files/uploaded/Standard Deviation Analysis with Comps 2020-2017.pdf" xr:uid="{A709E9B3-DBDC-4A3A-BD03-BA2D26FB1CE8}"/>
    <hyperlink ref="B89" r:id="rId59" display="https://irp.cdn-website.com/39439f83/files/uploaded/Standard Deviation Analysis w Comps-2019.pdf" xr:uid="{73C1F052-C220-4C9F-B22B-D4526DF1485A}"/>
    <hyperlink ref="B90" r:id="rId60" display="https://irp.cdn-website.com/39439f83/files/uploaded/2-2023-DCAD-4536 Mahogany-EX 2.pdf" xr:uid="{1748ED9F-DF0D-4B1A-8B12-D28990326808}"/>
    <hyperlink ref="B91" r:id="rId61" display="https://irp.cdn-website.com/39439f83/files/uploaded/3-2023-DCAD-4536 Mahogany-EX 3.pdf" xr:uid="{B3B72153-6074-40CD-8E8B-E6CD4E728C9D}"/>
    <hyperlink ref="B92" r:id="rId62" display="https://irp.cdn-website.com/39439f83/files/uploaded/4-2023-DCAD-4536 Mahogany-EX 4.pdf" xr:uid="{75168772-5E7F-4535-B8D0-55B29439C177}"/>
    <hyperlink ref="B93" r:id="rId63" display="https://irp.cdn-website.com/39439f83/files/uploaded/1124 Squires 2010-2023.pdf" xr:uid="{1D82DC9F-A032-4BB3-B99D-94BDBA8A783C}"/>
    <hyperlink ref="B94" r:id="rId64" display="https://irp.cdn-website.com/39439f83/files/uploaded/1124 Squires - DCADs Conflicting Data.pdf" xr:uid="{7E3DC0AD-FCD5-4419-A746-7F2A57412F0A}"/>
    <hyperlink ref="B96" r:id="rId65" display="https://irp.cdn-website.com/39439f83/files/uploaded/P16a-MSFM-Review ICWs for 2023.pdf" xr:uid="{0B57127E-9EBC-4BD7-9DB6-CDC0E783FBFF}"/>
    <hyperlink ref="B97" r:id="rId66" display="https://irp.cdn-website.com/39439f83/files/uploaded/P16b-DCAD ICWs ABC-data sheet 2023.pdf" xr:uid="{5BB0B433-CA0C-4B35-AB20-BABD02639D55}"/>
    <hyperlink ref="B98" r:id="rId67" display="https://irp.cdn-website.com/39439f83/files/uploaded/P9a-MSFM-10 Yr Oper Stmt vs DCAD Value.pdf" xr:uid="{E325E9D2-1542-4AAE-8729-F67282B87600}"/>
    <hyperlink ref="B99" r:id="rId68" display="https://irp.cdn-website.com/39439f83/files/uploaded/P9b-MSFM-Rent Rolls-Rents-PropTax 2016-2023.pdf" xr:uid="{48A216AC-9FF0-4FD1-8636-73AE72E85797}"/>
    <hyperlink ref="B100" r:id="rId69" display="https://irp.cdn-website.com/39439f83/files/uploaded/J-2022 SFM DCAD 2022 ICW%2BRent Roll Info.PDF" xr:uid="{7F06C052-2D7C-4800-9834-668944A8D9F9}"/>
    <hyperlink ref="B101" r:id="rId70" display="https://irp.cdn-website.com/39439f83/files/uploaded/L-2022 SFM ICW 2022 Re-Drafted w Actual Data-082222-101722.pdf" xr:uid="{E52BEC5E-2699-4283-AACF-27847D1ADEB9}"/>
    <hyperlink ref="B102" r:id="rId71" display="https://irp.cdn-website.com/39439f83/files/uploaded/I2-2022 SFM-10%2Byr Oper Stmt vs Prop Tax-081822.pdf" xr:uid="{F1B62163-3D33-4392-AE5B-F6C09887FEB2}"/>
    <hyperlink ref="B103" r:id="rId72" display="https://irp.cdn-website.com/39439f83/files/uploaded/D1-2022 SFM 2011-2022 Rent Rolls Rents Taxes-081822.pdf" xr:uid="{C0E077EE-B00F-4E50-ABFB-44C9E4FE7F05}"/>
    <hyperlink ref="B104" r:id="rId73" display="https://irp.cdn-website.com/39439f83/files/uploaded/LB27b-MAVEX SHOPS 19-5425-211 - BATES LABELED PROPERTY APPRAISAL DOCS-2873ca03.pdf" xr:uid="{9AB5C955-E08F-46D3-B86E-5A5EA4F1368D}"/>
    <hyperlink ref="B105" r:id="rId74" display="https://irp.cdn-website.com/39439f83/files/uploaded/1124 Squires 2010-2023.pdf" xr:uid="{974A26BA-1F14-4450-9E77-643B60E6E400}"/>
    <hyperlink ref="B106" r:id="rId75" display="https://irp.cdn-website.com/39439f83/files/uploaded/1124 Squires - DCADs Conflicting Data.pdf" xr:uid="{969B4413-9ED1-4CD4-AE84-562473B5C82E}"/>
    <hyperlink ref="B107" r:id="rId76" display="https://irp.cdn-website.com/39439f83/files/uploaded/2-2023-DCAD-4536 Mahogany-EX 2.pdf" xr:uid="{4C6CEC04-5A1B-42B9-BB1E-B6F13E94C970}"/>
    <hyperlink ref="B108" r:id="rId77" display="https://irp.cdn-website.com/39439f83/files/uploaded/3-2023-DCAD-4536 Mahogany-EX 3.pdf" xr:uid="{02751026-7E28-431C-97E9-ECA33EB8C656}"/>
    <hyperlink ref="B109" r:id="rId78" display="https://irp.cdn-website.com/39439f83/files/uploaded/4-2023-DCAD-4536 Mahogany-EX 4.pdf" xr:uid="{1CFFE1E1-E16E-423E-B1D5-3049802FA7BF}"/>
    <hyperlink ref="B111" r:id="rId79" display="https://irp.cdn-website.com/39439f83/files/uploaded/P9a-MSFM-10 Yr Oper Stmt vs DCAD Value.pdf" xr:uid="{21865EE3-5C84-4583-A3EE-EBF4BFEB935A}"/>
    <hyperlink ref="B112" r:id="rId80" display="https://irp.cdn-website.com/39439f83/files/uploaded/I1-2022 SFM-10%2Byr Oper Stmt%2BSummary Info-081822.pdf" xr:uid="{5A83C5F6-3647-4869-A087-C171E88AFC30}"/>
    <hyperlink ref="B113" r:id="rId81" display="https://irp.cdn-website.com/39439f83/files/uploaded/I2-2022 SFM-10%2Byr Oper Stmt vs Prop Tax-081822.pdf" xr:uid="{52F278DA-5BD2-4AB6-9DC5-6848FBC6BAAC}"/>
    <hyperlink ref="B114" r:id="rId82" display="https://irp.cdn-website.com/39439f83/files/uploaded/Oper Stmt 11 yrs Ending 123121 %2BSumm Info 062821.pdf" xr:uid="{66CEB1A2-0B39-410D-BBA4-FAC0F0881431}"/>
    <hyperlink ref="B116" r:id="rId83" display="https://irp.cdn-website.com/39439f83/files/uploaded/P9b-MSFM-Rent Rolls-Rents-PropTax 2016-2023.pdf" xr:uid="{65D973ED-748E-409B-82D5-B592296DDACE}"/>
    <hyperlink ref="B117" r:id="rId84" display="https://irp.cdn-website.com/39439f83/files/uploaded/D1-2022 SFM 2011-2022 Rent Rolls Rents Taxes-081822.pdf" xr:uid="{B6483BED-2353-45E1-A7F8-6F8AE61082F5}"/>
    <hyperlink ref="B118" r:id="rId85" display="https://irp.cdn-website.com/39439f83/files/uploaded/D2-2022 SFM 2017-2022 Rent Rolls Rents Taxes w notes-081822.pdf" xr:uid="{A4B30396-948E-48E8-9642-AAF4985B98CB}"/>
    <hyperlink ref="B119" r:id="rId86" display="https://irp.cdn-website.com/39439f83/files/uploaded/Rent Rolls-Rents-Taxes 2011-2021-2021 TabC.pdf" xr:uid="{9155B2C1-A531-48C3-A4EF-A387CD46EB92}"/>
    <hyperlink ref="B121" r:id="rId87" display="https://irp.cdn-website.com/39439f83/files/uploaded/P10a-MSFM-Chart-Lease Space Area-History Info.pdf" xr:uid="{3A1C93F8-74B5-4242-90E6-1C32DD3A9776}"/>
    <hyperlink ref="B122" r:id="rId88" display="https://irp.cdn-website.com/39439f83/files/uploaded/P10b-MSFM-Chart-History Leases-Occ w Rent info.pdf" xr:uid="{94D081EB-8AAE-42F9-A833-3996CC748A2F}"/>
    <hyperlink ref="B123" r:id="rId89" display="https://irp.cdn-website.com/39439f83/files/uploaded/E-2022 SFM Lease%2BOcc Chart 2001-2022-082222.pdf" xr:uid="{9D622191-8D70-4E0B-99A6-646A8D208B11}"/>
    <hyperlink ref="B125" r:id="rId90" display="https://irp.cdn-website.com/39439f83/files/uploaded/I2-2022 SFM-10%2Byr Oper Stmt vs Prop Tax-081822.pdf" xr:uid="{FBFC93A3-B14F-4208-A8E1-96744BE086F9}"/>
    <hyperlink ref="B126" r:id="rId91" display="https://irp.cdn-website.com/39439f83/files/uploaded/P9a-MSFM-10 Yr Oper Stmt vs DCAD Value.pdf" xr:uid="{18973F80-D068-468E-890F-4D31EE829B07}"/>
    <hyperlink ref="B128" r:id="rId92" display="https://irp.cdn-website.com/39439f83/files/uploaded/C1b-MAP-msfm-11 comps.pdf" xr:uid="{14706C26-4D44-4B91-88E4-18FDCD369F3F}"/>
    <hyperlink ref="B129" r:id="rId93" display="https://irp.cdn-website.com/39439f83/files/uploaded/Vis-MSFM Visibility Photo Sheet.pdf" xr:uid="{CAF15289-7428-413E-B5A2-512404AEBD33}"/>
    <hyperlink ref="B130" r:id="rId94" display="https://irp.cdn-website.com/39439f83/files/uploaded/Vis-MSFM Aerial DCAD Map Photo.pdf" xr:uid="{4B8060A1-4E9D-44CD-B837-55F70906EACE}"/>
    <hyperlink ref="B131" r:id="rId95" display="https://irp.cdn-website.com/39439f83/files/uploaded/Map of MSFM and Comps.pdf" xr:uid="{D16B29F3-0C1D-4A83-ADF1-6A84D764455B}"/>
    <hyperlink ref="B133" r:id="rId96" display="https://irp.cdn-website.com/39439f83/files/uploaded/MSFM DCAD value by doc date w rent roll details.pdf" xr:uid="{AC02AA72-5950-47E6-8DED-189D42A07EA4}"/>
    <hyperlink ref="B134" r:id="rId97" display="https://irp.cdn-website.com/39439f83/files/uploaded/Graphic -6 Violates 23.01e-MSFM by Date thru 2023.pdf" xr:uid="{43106A57-7135-4793-9085-5B9FE33759F4}"/>
    <hyperlink ref="B135" r:id="rId98" display="https://irp.cdn-website.com/39439f83/files/uploaded/P18-MSFM Values by Doc Date-Sec 23.01e.pdf" xr:uid="{E9E6D8A7-3327-4719-A272-AF66A73E26A1}"/>
    <hyperlink ref="B137" r:id="rId99" display="https://irp.cdn-website.com/39439f83/files/uploaded/140 Analysis 2023 - Aug 2023.pdf" xr:uid="{71A98A61-FC5A-4A5E-8164-E83E3835CEF6}"/>
    <hyperlink ref="B138" r:id="rId100" display="https://irp.cdn-website.com/39439f83/files/uploaded/LB12--7 Sample 140 Analysis Summary-7f64cb9b.pdf" xr:uid="{3254BE67-7865-495F-B661-A11AB6AD9AFC}"/>
    <hyperlink ref="B139" r:id="rId101" display="https://irp.cdn-website.com/39439f83/files/uploaded/2019-2022 140 Values Tracked 113022 update.pdf" xr:uid="{BBBB76D7-1965-462A-9262-CDFE5CDF773B}"/>
    <hyperlink ref="B143" r:id="rId102" display="https://irp.cdn-website.com/39439f83/files/uploaded/02-25-22-Amid mismgmt accusations-DRC-Edit-SCAN0025.PDF" xr:uid="{AF58B857-1C5B-41AD-AA4D-A9264FCF6A72}"/>
    <hyperlink ref="B144" r:id="rId103" display="https://irp.cdn-website.com/39439f83/files/uploaded/Depo-McClure Hope M. - 830585 Final_full.pdf" xr:uid="{0186C6CE-DDF7-47BC-A9DA-06F185B3BEBE}"/>
    <hyperlink ref="B145" r:id="rId104" display="https://irp.cdn-website.com/39439f83/files/uploaded/10-12-23 Meeting Review-Transcribe-102423.pdf" xr:uid="{89C7D7BB-23CB-4C54-B5C7-D2CA66DEE78F}"/>
    <hyperlink ref="B146" r:id="rId105" display="https://www.dentoncad.com/wp-content/uploads/2023/11/Board-Recording-101223-1.mp3" xr:uid="{0830C175-9619-47FC-8B7C-285A6ED34B20}"/>
    <hyperlink ref="B147" r:id="rId106" display="https://irp.cdn-website.com/39439f83/files/uploaded/10-12-23 Meeting Review-Transcribe-102423.pdf" xr:uid="{4E0AB2BF-1929-4CBC-9243-80DFD3B958E4}"/>
    <hyperlink ref="B148" r:id="rId107" display="https://www.dentoncad.com/wp-content/uploads/2024/02/Approved-December-2023-Minutes.pdf" xr:uid="{7F536F65-29F2-4B05-B43E-5C05207B8979}"/>
    <hyperlink ref="B149" r:id="rId108" display="https://irp.cdn-website.com/39439f83/files/uploaded/Agenda Item 8-120723-Proposal for IAAO Gap Analysis.pdf" xr:uid="{B3EDDE7F-A565-4618-9B2D-C94719948CE9}"/>
    <hyperlink ref="B150" r:id="rId109" display="https://www.dentoncad.com/wp-content/uploads/2023/09/Recording-081723.mp3" xr:uid="{34B76BCF-CB9E-499A-894C-F765F414A14A}"/>
    <hyperlink ref="B152" r:id="rId110" display="https://www.dentoncad.com/wp-content/uploads/2023/09/BOD15Jun23.mp3" xr:uid="{B78EBE6C-64CF-4BCF-9CB1-1CCFE69629A7}"/>
    <hyperlink ref="B154" r:id="rId111" display="https://irp.cdn-website.com/39439f83/files/uploaded/216865-DCAD Offer 061423 - Online Protest.pdf" xr:uid="{1DA51708-7361-4377-BD02-6EE19AEF7672}"/>
    <hyperlink ref="B155" r:id="rId112" display="https://irp.cdn-website.com/39439f83/files/uploaded/1124-4529 Offer Value on DCAD.PDF" xr:uid="{02D0DA95-2CE1-4DAB-9A52-FF2B2ABC2530}"/>
    <hyperlink ref="B156" r:id="rId113" display="https://irp.cdn-website.com/39439f83/files/uploaded/LB41a-020521 email from Saling-28df2fbc.PDF" xr:uid="{FB6E9864-029A-494E-BCBD-E18BA81141B7}"/>
    <hyperlink ref="B158" r:id="rId114" display="https://irp.cdn-website.com/39439f83/files/uploaded/LB41b-Email 071521 from Mark Lopez-e885561e.pdf" xr:uid="{BEE2C8CB-1B4B-413E-A1E6-DA602B776255}"/>
    <hyperlink ref="B159" r:id="rId115" display="https://irp.cdn-website.com/39439f83/files/uploaded/LB41c-061322-email from Saling-625ec41c.pdf" xr:uid="{A24E84C1-144B-4368-A2C9-E02E8701290B}"/>
    <hyperlink ref="B166" r:id="rId116" display="https://irp.cdn-website.com/39439f83/files/uploaded/MSFM DCAD value by doc date w rent roll details.pdf" xr:uid="{63741650-6665-4E2A-A5E4-211B4D099816}"/>
    <hyperlink ref="B167" r:id="rId117" display="https://irp.cdn-website.com/39439f83/files/uploaded/Graphic -6 Violates 23.01e-MSFM by Date thru 2023.pdf" xr:uid="{D6F3A50D-07F4-4746-AF2C-BE9B115BC1B7}"/>
    <hyperlink ref="B168" r:id="rId118" display="https://irp.cdn-website.com/39439f83/files/uploaded/P18-MSFM Values by Doc Date-Sec 23.01e.pdf" xr:uid="{B1AD49D1-D713-4EC0-B0CC-5E8FCC282C45}"/>
    <hyperlink ref="B170" r:id="rId119" display="https://irp.cdn-website.com/39439f83/files/uploaded/140 Analysis 2023 - Aug 2023.pdf" xr:uid="{39DF3B19-0E9D-4C4A-887C-5AB0CBB4345C}"/>
    <hyperlink ref="B171" r:id="rId120" display="https://irp.cdn-website.com/39439f83/files/uploaded/LB12--7 Sample 140 Analysis Summary-7f64cb9b.pdf" xr:uid="{A66F6FA2-8B3D-4276-87E5-E6F9075F7D18}"/>
    <hyperlink ref="B172" r:id="rId121" display="https://irp.cdn-website.com/39439f83/files/uploaded/2019-2022 140 Values Tracked 113022 update.pdf" xr:uid="{30CE78E9-4F07-40DC-9564-23A80A1A48D8}"/>
    <hyperlink ref="B174" r:id="rId122" display="https://irp.cdn-website.com/39439f83/files/uploaded/P16a-MSFM-Review ICWs for 2023.pdf" xr:uid="{A0B669B4-A5A0-44E8-BEDA-D547219E179F}"/>
    <hyperlink ref="B175" r:id="rId123" display="https://irp.cdn-website.com/39439f83/files/uploaded/P16b-DCAD ICWs ABC-data sheet 2023.pdf" xr:uid="{4150CC40-7DBD-45A4-8F2A-1FF08E5B19F8}"/>
    <hyperlink ref="B176" r:id="rId124" display="https://irp.cdn-website.com/39439f83/files/uploaded/P9a-MSFM-10 Yr Oper Stmt vs DCAD Value.pdf" xr:uid="{73EBD527-D1EC-4A60-9E4C-01AC669CAC7D}"/>
    <hyperlink ref="B177" r:id="rId125" display="https://irp.cdn-website.com/39439f83/files/uploaded/P9b-MSFM-Rent Rolls-Rents-PropTax 2016-2023.pdf" xr:uid="{1FEC3BC7-48A2-40A9-BDDA-DB5573583B16}"/>
    <hyperlink ref="B178" r:id="rId126" display="https://irp.cdn-website.com/39439f83/files/uploaded/J-2022 SFM DCAD 2022 ICW%2BRent Roll Info.PDF" xr:uid="{82EC020C-CA7E-4236-89BE-8E49F9565F3E}"/>
    <hyperlink ref="B179" r:id="rId127" display="https://irp.cdn-website.com/39439f83/files/uploaded/L-2022 SFM ICW 2022 Re-Drafted w Actual Data-082222-101722.pdf" xr:uid="{4AE54233-49CD-4E55-A183-57F1A3418D77}"/>
    <hyperlink ref="B180" r:id="rId128" display="https://irp.cdn-website.com/39439f83/files/uploaded/I2-2022 SFM-10%2Byr Oper Stmt vs Prop Tax-081822.pdf" xr:uid="{3DED3514-5DB0-47C4-9F78-A9E742C22A9C}"/>
    <hyperlink ref="B181" r:id="rId129" display="https://irp.cdn-website.com/39439f83/files/uploaded/D1-2022 SFM 2011-2022 Rent Rolls Rents Taxes-081822.pdf" xr:uid="{DB2CA72E-47FC-4FDB-A9F4-0E2E0DF30232}"/>
    <hyperlink ref="B182" r:id="rId130" display="https://irp.cdn-website.com/39439f83/files/uploaded/LB27b-MAVEX SHOPS 19-5425-211 - BATES LABELED PROPERTY APPRAISAL DOCS-2873ca03.pdf" xr:uid="{B9212823-2AAE-4D66-A913-C2E1399DCA23}"/>
    <hyperlink ref="B184" r:id="rId131" display="https://irp.cdn-website.com/39439f83/files/uploaded/C1b-MAP-msfm-11 comps.pdf" xr:uid="{3A0A826C-D9CE-428C-839F-DE1529326CAD}"/>
    <hyperlink ref="B185" r:id="rId132" display="https://irp.cdn-website.com/39439f83/files/uploaded/Vis-MSFM Visibility Photo Sheet.pdf" xr:uid="{A7BD23C1-6ADF-4E6F-9687-CE3C7D41FDC4}"/>
    <hyperlink ref="B186" r:id="rId133" display="https://irp.cdn-website.com/39439f83/files/uploaded/Vis-MSFM Aerial DCAD Map Photo.pdf" xr:uid="{42F2D680-135C-4048-B6C5-07D510564CAE}"/>
    <hyperlink ref="B187" r:id="rId134" display="https://irp.cdn-website.com/39439f83/files/uploaded/Map of MSFM and Comps.pdf" xr:uid="{484F701A-44B9-492C-8E72-D7D230C823EA}"/>
    <hyperlink ref="B189" r:id="rId135" display="https://irp.cdn-website.com/39439f83/files/uploaded/C1c-MSFM History w Comps Assd Value 2011-2023-071423.pdf" xr:uid="{474E36EF-0095-4523-A24E-E02C71EF6FC3}"/>
    <hyperlink ref="B190" r:id="rId136" display="https://irp.cdn-website.com/39439f83/files/uploaded/C2-MSFM-Notice Value vs Justin Rd Comps 2017-2023.pdf" xr:uid="{B66F23C1-53D0-4097-9E38-588C98117D7E}"/>
    <hyperlink ref="B191" r:id="rId137" display="https://irp.cdn-website.com/39439f83/files/uploaded/C3-MSFM-DCAD Val-Rents-NNN-Tax Compared.pdf" xr:uid="{BBAEE47E-A1C4-46A3-9D30-E9437D120A70}"/>
    <hyperlink ref="B192" r:id="rId138" display="https://irp.cdn-website.com/39439f83/files/uploaded/A-2022 SFM History w Comps 2011-2022-081922.pdf" xr:uid="{C68C7644-E956-46F2-81A4-8A82883CA01A}"/>
    <hyperlink ref="B193" r:id="rId139" display="https://irp.cdn-website.com/39439f83/files/uploaded/C-2022 SFM Justin Rd Comps 2016-2022 Notice vd Reduced-082522.pdf" xr:uid="{56E73A8A-2B94-4AB8-9A52-B7859FF88579}"/>
    <hyperlink ref="B194" r:id="rId140" display="https://irp.cdn-website.com/39439f83/files/uploaded/G-2022 SFM Lease%2BNNN Rates Compared-081822.pdf" xr:uid="{7CD2A47A-785C-4C91-B167-77451126D862}"/>
    <hyperlink ref="B195" r:id="rId141" display="https://irp.cdn-website.com/39439f83/files/uploaded/H-2022 SFM Property Taxes vs Rent-081822.pdf" xr:uid="{18025B8E-ABE8-4D24-BA18-C419BC70EFDD}"/>
    <hyperlink ref="B196" r:id="rId142" display="https://irp.cdn-website.com/39439f83/files/uploaded/History with Comparables 2011-2021-2021TabA-071921.pdf" xr:uid="{C9C9CEA2-0F41-4B65-88BE-5F61D5D3F40C}"/>
    <hyperlink ref="B197" r:id="rId143" display="https://irp.cdn-website.com/39439f83/files/uploaded/Lease%2BNNN Rates Compared-2021 TabE-060921.pdf" xr:uid="{07631E35-4519-4A4D-BFC6-072C3DF1CBD2}"/>
    <hyperlink ref="B198" r:id="rId144" display="https://irp.cdn-website.com/39439f83/files/uploaded/Property Taxes as %25 of Rent 2021-060921.pdf" xr:uid="{AC4F2A22-FB74-42EE-9772-02B4E770852F}"/>
    <hyperlink ref="B199" r:id="rId145" display="https://irp.cdn-website.com/39439f83/files/uploaded/Value Compared 4 Dates 2019 2020 2021-060122.pdf" xr:uid="{E6EA3A1C-EAFA-46B8-8503-48B0C1A63C7C}"/>
    <hyperlink ref="B200" r:id="rId146" display="https://irp.cdn-website.com/39439f83/files/uploaded/Charts-Values of 11 Compared-2020 110421.pdf" xr:uid="{880CFCD9-8F65-48ED-BE44-BE712527C85F}"/>
    <hyperlink ref="B201" r:id="rId147" display="https://irp.cdn-website.com/39439f83/files/uploaded/Standard Deviation Analysis with Comps 2020-2017.pdf" xr:uid="{2B90E0F8-BEF4-4124-8123-8F0BFFE42D7C}"/>
    <hyperlink ref="B202" r:id="rId148" display="https://irp.cdn-website.com/39439f83/files/uploaded/Standard Deviation Analysis w Comps-2019.pdf" xr:uid="{80746C11-A80D-41CE-9148-74B62B82B6EC}"/>
    <hyperlink ref="B204" r:id="rId149" display="https://irp.cdn-website.com/39439f83/files/uploaded/C6a-MSFM-Review DCAD Sales Comps.pdf" xr:uid="{FC38E8B0-6B45-4716-8530-79FB314C3C72}"/>
    <hyperlink ref="B205" r:id="rId150" display="https://irp.cdn-website.com/39439f83/files/uploaded/C6b-DCAD Sales Comp Grid 2023.pdf" xr:uid="{11A74C14-496F-405F-B429-50647B63F076}"/>
    <hyperlink ref="B206" r:id="rId151" display="https://irp.cdn-website.com/39439f83/files/uploaded/C7a-MSFM-Review DCAD Equity Comps.pdf" xr:uid="{E231C058-9BC2-4DB7-896F-DE2E2F197359}"/>
    <hyperlink ref="B207" r:id="rId152" display="https://irp.cdn-website.com/39439f83/files/uploaded/C7b-DCAD Equity Comp Grid 2023.pdf" xr:uid="{4B02567F-2155-4739-BFBB-CC2C3D056288}"/>
    <hyperlink ref="B208" r:id="rId153" display="https://irp.cdn-website.com/39439f83/files/uploaded/C7c-DCAD Equity Comps Map w Notes.PDF" xr:uid="{B32A528B-8BEE-4E04-9FC1-5B802707E98F}"/>
    <hyperlink ref="B209" r:id="rId154" display="https://irp.cdn-website.com/39439f83/files/uploaded/B-2022 SFM DCADs 7 Comps Presented Aug 2022.PDF" xr:uid="{BE76E091-BBA7-48A7-BB6A-76DB1467AF5F}"/>
    <hyperlink ref="B211" r:id="rId155" display="https://irp.cdn-website.com/39439f83/files/uploaded/P9a-MSFM-10 Yr Oper Stmt vs DCAD Value.pdf" xr:uid="{8FDB1F08-F9F8-4C76-B6A3-8FFDCEFACD88}"/>
    <hyperlink ref="B212" r:id="rId156" display="https://irp.cdn-website.com/39439f83/files/uploaded/I1-2022 SFM-10%2Byr Oper Stmt%2BSummary Info-081822.pdf" xr:uid="{9CCB6BF3-3708-48E5-8F30-FA1267B8F19E}"/>
    <hyperlink ref="B213" r:id="rId157" display="https://irp.cdn-website.com/39439f83/files/uploaded/I2-2022 SFM-10%2Byr Oper Stmt vs Prop Tax-081822.pdf" xr:uid="{33BE63B1-FD5B-43C3-9151-174AF1D69A4B}"/>
    <hyperlink ref="B214" r:id="rId158" display="https://irp.cdn-website.com/39439f83/files/uploaded/Oper Stmt 11 yrs Ending 123121 %2BSumm Info 062821.pdf" xr:uid="{ED5023E0-65C3-462A-B4DE-A03059DECE81}"/>
    <hyperlink ref="B216" r:id="rId159" display="https://irp.cdn-website.com/39439f83/files/uploaded/P9b-MSFM-Rent Rolls-Rents-PropTax 2016-2023.pdf" xr:uid="{40A56DC7-671B-4236-B1BD-F2F84389E922}"/>
    <hyperlink ref="B217" r:id="rId160" display="https://irp.cdn-website.com/39439f83/files/uploaded/D1-2022 SFM 2011-2022 Rent Rolls Rents Taxes-081822.pdf" xr:uid="{E34BBEAB-AE38-467D-8929-1EC5AE2D4644}"/>
    <hyperlink ref="B218" r:id="rId161" display="https://irp.cdn-website.com/39439f83/files/uploaded/D2-2022 SFM 2017-2022 Rent Rolls Rents Taxes w notes-081822.pdf" xr:uid="{E0C91E9F-A686-46C1-890D-69A9412D27F5}"/>
    <hyperlink ref="B219" r:id="rId162" display="https://irp.cdn-website.com/39439f83/files/uploaded/Rent Rolls-Rents-Taxes 2011-2021-2021 TabC.pdf" xr:uid="{15DE77EC-0F62-4D81-AF22-A90DA19142A2}"/>
    <hyperlink ref="B221" r:id="rId163" display="https://irp.cdn-website.com/39439f83/files/uploaded/P10a-MSFM-Chart-Lease Space Area-History Info.pdf" xr:uid="{CBB7A9E9-A8FA-4207-9C76-F888934E62C7}"/>
    <hyperlink ref="B222" r:id="rId164" display="https://irp.cdn-website.com/39439f83/files/uploaded/P10b-MSFM-Chart-History Leases-Occ w Rent info.pdf" xr:uid="{727E2113-39B3-4578-9C05-B20AD5355391}"/>
    <hyperlink ref="B223" r:id="rId165" display="https://irp.cdn-website.com/39439f83/files/uploaded/E-2022 SFM Lease%2BOcc Chart 2001-2022-082222.pdf" xr:uid="{8D5C8B29-C600-427D-BC11-29437D0567BD}"/>
    <hyperlink ref="B225" r:id="rId166" display="https://irp.cdn-website.com/39439f83/files/uploaded/I2-2022 SFM-10%2Byr Oper Stmt vs Prop Tax-081822.pdf" xr:uid="{3B12EA3B-0687-469F-A48D-600FFC84DEBE}"/>
    <hyperlink ref="B226" r:id="rId167" display="https://irp.cdn-website.com/39439f83/files/uploaded/P9a-MSFM-10 Yr Oper Stmt vs DCAD Value.pdf" xr:uid="{B5A88FE6-F217-41A8-89F5-FE99EB36C1A2}"/>
    <hyperlink ref="B229" r:id="rId168" display="https://irp.cdn-website.com/39439f83/files/uploaded/P9a-MSFM-10 Yr Oper Stmt vs DCAD Value.pdf" xr:uid="{C3C0DA59-FF93-43FE-8ACF-2A0878CD0E21}"/>
    <hyperlink ref="B230" r:id="rId169" display="https://irp.cdn-website.com/39439f83/files/uploaded/P13a-MSFM-NOI Valuations-CF-Prop Tax.pdf" xr:uid="{F63E3FAB-C4BF-46B3-80F3-37FFE86190EB}"/>
    <hyperlink ref="B234" r:id="rId170" display="https://irp.cdn-website.com/39439f83/files/uploaded/P13b-MSFM-2023 Projected w 12 Cap DCAD Value.pdf" xr:uid="{C4BFBF29-D408-48F0-BE27-8548B32E772D}"/>
    <hyperlink ref="B235" r:id="rId171" display="https://irp.cdn-website.com/39439f83/files/uploaded/P14-MSFM-IRR-Leverage Analysis 2016-2030.pdf" xr:uid="{6CB57290-AEEC-4A2B-98C6-C39DDC9CE7C4}"/>
    <hyperlink ref="B236" r:id="rId172" display="https://irp.cdn-website.com/39439f83/files/uploaded/Z3-2022 SFM Purchase 750K IRR 2016-2021-081822.pdf" xr:uid="{474FA7B3-BD75-4892-92CA-ADDE3DC06A53}"/>
    <hyperlink ref="B238" r:id="rId173" display="https://irp.cdn-website.com/39439f83/files/uploaded/P15-MSFM-Value Using Gross Inc Multiplier.pdf" xr:uid="{A716C4DA-EC68-4428-8BFA-C6C03332F07D}"/>
    <hyperlink ref="B239" r:id="rId174" display="https://irp.cdn-website.com/39439f83/files/uploaded/Z7-2022 SFM-Diff Valuation Methods-081822.pdf" xr:uid="{8989E7D6-2D3B-4B1D-AF9B-33A492ED9BFF}"/>
    <hyperlink ref="B241" r:id="rId175" display="https://irp.cdn-website.com/39439f83/files/uploaded/Review Solinski 2021-2024-100523.pdf" xr:uid="{FA686933-6762-429C-9850-84786DAB5981}"/>
    <hyperlink ref="B242" r:id="rId176" display="https://irp.cdn-website.com/39439f83/files/uploaded/4529 Mahogany - DCADs Conflicting Data.pdf" xr:uid="{21C0B88F-FE8A-49A1-A956-CCEA94261478}"/>
    <hyperlink ref="B245" r:id="rId177" display="https://irp.cdn-website.com/39439f83/files/uploaded/2-2023-DCAD-4536 Mahogany-EX 2.pdf" xr:uid="{5F282B69-656C-41D3-9809-805059A4BD0A}"/>
    <hyperlink ref="B246" r:id="rId178" display="https://irp.cdn-website.com/39439f83/files/uploaded/3-2023-DCAD-4536 Mahogany-EX 3.pdf" xr:uid="{ADC85538-BE2D-424E-BDC0-1F0B9B7E5936}"/>
    <hyperlink ref="B247" r:id="rId179" display="https://irp.cdn-website.com/39439f83/files/uploaded/4-2023-DCAD-4536 Mahogany-EX 4.pdf" xr:uid="{E413CB0C-8F46-4C6E-92B7-0B96DF569BBD}"/>
    <hyperlink ref="B249" r:id="rId180" display="https://irp.cdn-website.com/39439f83/files/uploaded/1124 Squires 2010-2023.pdf" xr:uid="{4E6D5A1B-06D7-4D6F-AC16-F111CBA9A204}"/>
    <hyperlink ref="B250" r:id="rId181" display="https://irp.cdn-website.com/39439f83/files/uploaded/1124 Squires - DCADs Conflicting Data.pdf" xr:uid="{9E826528-3FCF-438D-A245-7D87EF7ED86A}"/>
    <hyperlink ref="B252" r:id="rId182" display="https://irp.cdn-website.com/39439f83/files/uploaded/Protest Counts 2016-2023-SF Res Counts 2023-102423.pdf" xr:uid="{2D13885C-747A-46CE-9BF2-2F9A42A8C446}"/>
    <hyperlink ref="B253" r:id="rId183" display="https://irp.cdn-website.com/39439f83/files/uploaded/Spencer on 2023 Higher Protest Counts-101623.pdf" xr:uid="{47C285AF-8BF6-4556-A264-41B39A4FA465}"/>
    <hyperlink ref="B254" r:id="rId184" display="https://www.dentoncad.com/wp-content/uploads/2023/09/BOD15Jun23.mp3" xr:uid="{1F246B2A-1ED6-494C-BFE3-AD2168A848B6}"/>
    <hyperlink ref="B231" r:id="rId185" display="https://irp.cdn-website.com/39439f83/files/uploaded/I2-2022 SFM-10%2Byr Oper Stmt vs Prop Tax-081822.pdf" xr:uid="{C01DC684-8321-4C08-99FC-424C0642058A}"/>
    <hyperlink ref="B232" r:id="rId186" display="https://irp.cdn-website.com/39439f83/files/uploaded/LB22i-LB39a-2022 Mass Appraisal Report-w-highlights.pdf" xr:uid="{3EEFD854-65A0-42AE-9C3B-9EAA44DCC4FF}"/>
    <hyperlink ref="B256" r:id="rId187" display="https://www.dentoncad.com/wp-content/uploads/2023/09/BOD15Jun23.mp3" xr:uid="{B9BCE675-C7BF-4655-8571-7A35E54CF45E}"/>
    <hyperlink ref="B257" r:id="rId188" display="https://irp.cdn-website.com/39439f83/files/uploaded/216865-DCAD Offer 061423 - Online Protest.pdf" xr:uid="{ABEFEBC1-B359-49DA-B1CF-517AC0F4F2CB}"/>
    <hyperlink ref="B258" r:id="rId189" display="https://irp.cdn-website.com/39439f83/files/uploaded/1124-4529 Offer Value on DCAD.PDF" xr:uid="{D81B2558-029C-40C9-8B5B-ED08F5CCEFB2}"/>
    <hyperlink ref="B259" r:id="rId190" display="https://irp.cdn-website.com/39439f83/files/uploaded/LB41a-020521 email from Saling-28df2fbc.PDF" xr:uid="{56EFAF90-9D13-4DD9-817E-0A7A63373987}"/>
    <hyperlink ref="B261" r:id="rId191" display="https://irp.cdn-website.com/39439f83/files/uploaded/LB41b-Email 071521 from Mark Lopez-e885561e.pdf" xr:uid="{A105A202-5573-4E1D-BCCD-D7A61ABC3F90}"/>
    <hyperlink ref="B262" r:id="rId192" display="https://irp.cdn-website.com/39439f83/files/uploaded/LB41c-061322-email from Saling-625ec41c.pdf" xr:uid="{72FF5F15-815C-4E4C-9E02-A844F14B42C3}"/>
    <hyperlink ref="B270" r:id="rId193" display="https://www.dentoncad.com/wp-content/uploads/2023/11/Board-Recording-101223-1.mp3" xr:uid="{FE7C148C-AF3A-4978-9A10-A414F3D0C5A4}"/>
    <hyperlink ref="B271" r:id="rId194" display="https://irp.cdn-website.com/39439f83/files/uploaded/10-12-23 Meeting Review-Transcribe-102423.pdf" xr:uid="{E0509AA0-7AAE-474D-9FD0-93C161ACEBB8}"/>
    <hyperlink ref="B272" r:id="rId195" display="https://irp.cdn-website.com/39439f83/files/uploaded/Estimated database corruption.pdf" xr:uid="{3E176832-CBA3-4C75-B659-B584D829DF21}"/>
    <hyperlink ref="B274" r:id="rId196" display="https://irp.cdn-website.com/39439f83/files/uploaded/C6a-MSFM-Review DCAD Sales Comps.pdf" xr:uid="{6E699F68-C38B-48C0-908F-D3FA18852FAB}"/>
    <hyperlink ref="B275" r:id="rId197" display="https://irp.cdn-website.com/39439f83/files/uploaded/C6b-DCAD Sales Comp Grid 2023.pdf" xr:uid="{DDA81ADA-66F4-4208-8804-AC29205DB9F3}"/>
    <hyperlink ref="B276" r:id="rId198" display="https://irp.cdn-website.com/39439f83/files/uploaded/Section 42.26 Texas Property Code -2021TabG.pdf" xr:uid="{1A0B561C-137C-423E-B922-9BF4737E5158}"/>
    <hyperlink ref="B277" r:id="rId199" display="https://irp.cdn-website.com/39439f83/files/uploaded/LB5-TX Const Article 8 Sec 1-b41b8d9b.pdf" xr:uid="{F86025F5-8031-46A8-B2C1-ADF61909B42F}"/>
    <hyperlink ref="B278" r:id="rId200" display="https://irp.cdn-website.com/39439f83/files/uploaded/Tx Const Article 8 Section 20.pdf" xr:uid="{0BB25C14-754F-4963-A313-5C2DFBFFBA43}"/>
    <hyperlink ref="B279" r:id="rId201" display="https://irp.cdn-website.com/39439f83/files/uploaded/C7a-MSFM-Review DCAD Equity Comps.pdf" xr:uid="{234CA8D6-D7EC-4257-80FD-DE7ECF0ACB54}"/>
    <hyperlink ref="B280" r:id="rId202" display="https://irp.cdn-website.com/39439f83/files/uploaded/C7b-DCAD Equity Comp Grid 2023.pdf" xr:uid="{3AFD3003-A596-4257-9018-6778F4455532}"/>
    <hyperlink ref="B281" r:id="rId203" display="https://irp.cdn-website.com/39439f83/files/uploaded/C7c-DCAD Equity Comps Map w Notes.PDF" xr:uid="{34F089B5-05F0-4E63-9966-8CAFAA4343C1}"/>
    <hyperlink ref="B282" r:id="rId204" display="https://irp.cdn-website.com/39439f83/files/uploaded/B-2022 SFM DCADs 7 Comps Presented Aug 2022.PDF" xr:uid="{A3C5603E-5AC9-4983-A45E-9E53A70D5FCD}"/>
    <hyperlink ref="B284" r:id="rId205" display="https://irp.cdn-website.com/39439f83/files/uploaded/2-2023-DCAD-4536 Mahogany-EX 2.pdf" xr:uid="{3204240B-B97F-437C-BA02-B62B80DF020C}"/>
    <hyperlink ref="B285" r:id="rId206" display="https://irp.cdn-website.com/39439f83/files/uploaded/3-2023-DCAD-4536 Mahogany-EX 3.pdf" xr:uid="{79B4F342-32CD-4B81-80BE-60BEF5E61A06}"/>
    <hyperlink ref="B286" r:id="rId207" display="https://irp.cdn-website.com/39439f83/files/uploaded/4-2023-DCAD-4536 Mahogany-EX 4.pdf" xr:uid="{A3F3213D-8588-4967-9740-08B4F81818D9}"/>
    <hyperlink ref="B287" r:id="rId208" display="https://irp.cdn-website.com/39439f83/files/uploaded/4536 2022 Exhibit 1.pdf" xr:uid="{7C734CA3-BAB6-4933-AE88-37B4A09552E7}"/>
    <hyperlink ref="B288" r:id="rId209" display="https://irp.cdn-website.com/39439f83/files/uploaded/4536 2022 Exhibit 2.pdf" xr:uid="{3C5C0E7F-5491-4759-8B58-D0A9DF14EC0D}"/>
    <hyperlink ref="B289" r:id="rId210" display="https://irp.cdn-website.com/39439f83/files/uploaded/4536 2022 Exhibit 3.pdf" xr:uid="{F2B70A37-B105-4D0F-8800-37491C541280}"/>
    <hyperlink ref="B290" r:id="rId211" display="https://irp.cdn-website.com/39439f83/files/uploaded/4536-2022-DCAD Sales-Eq Comp Shopping.pdf" xr:uid="{FE881B32-292B-494C-86E3-F89B6723D5C3}"/>
    <hyperlink ref="B292" r:id="rId212" display="https://irp.cdn-website.com/39439f83/files/uploaded/P16a-MSFM-Review ICWs for 2023.pdf" xr:uid="{7B22C133-E3C6-47A8-B15B-123A37978067}"/>
    <hyperlink ref="B293" r:id="rId213" display="https://irp.cdn-website.com/39439f83/files/uploaded/P16b-DCAD ICWs ABC-data sheet 2023.pdf" xr:uid="{E08E9D64-0B16-4832-B18B-408D88B555EB}"/>
    <hyperlink ref="B294" r:id="rId214" display="https://irp.cdn-website.com/39439f83/files/uploaded/P9a-MSFM-10 Yr Oper Stmt vs DCAD Value.pdf" xr:uid="{09D1FF72-1D30-4072-BD04-85EDBBA2ADE8}"/>
    <hyperlink ref="B295" r:id="rId215" display="https://irp.cdn-website.com/39439f83/files/uploaded/P9b-MSFM-Rent Rolls-Rents-PropTax 2016-2023.pdf" xr:uid="{C47CA1B3-944A-4C53-BC1D-CB0CE5C795CB}"/>
    <hyperlink ref="B296" r:id="rId216" display="https://irp.cdn-website.com/39439f83/files/uploaded/L-2022 SFM ICW 2022 Re-Drafted w Actual Data-082222-101722.pdf" xr:uid="{92EFD305-6EA9-40A7-96AA-83F4F9C74CA5}"/>
    <hyperlink ref="B297" r:id="rId217" display="https://irp.cdn-website.com/39439f83/files/uploaded/J-2022 SFM DCAD 2022 ICW%2BRent Roll Info.PDF" xr:uid="{C99C1911-4AFB-4F36-B900-ABE701657106}"/>
    <hyperlink ref="B298" r:id="rId218" display="https://irp.cdn-website.com/39439f83/files/uploaded/I2-2022 SFM-10%2Byr Oper Stmt vs Prop Tax-081822.pdf" xr:uid="{604EF9AA-9543-4D4D-B86E-167DB75B76EC}"/>
    <hyperlink ref="B299" r:id="rId219" display="https://irp.cdn-website.com/39439f83/files/uploaded/D1-2022 SFM 2011-2022 Rent Rolls Rents Taxes-081822.pdf" xr:uid="{7FCC2605-2422-4B96-9BEF-FB0AFDE297EF}"/>
    <hyperlink ref="B300" r:id="rId220" display="https://irp.cdn-website.com/39439f83/files/uploaded/K-2022 SFM DCAD 2016 ICW%2BSupport.PDF" xr:uid="{8C157EC9-A7AD-4EAC-A434-4768BA09A958}"/>
    <hyperlink ref="B301" r:id="rId221" display="https://irp.cdn-website.com/39439f83/files/uploaded/M1-2022 SFM-Review DCAD ICWs 2016-2022-082522.pdf" xr:uid="{D9E4BAC3-A284-4705-9472-2A9ED1932EEF}"/>
    <hyperlink ref="B302" r:id="rId222" display="https://irp.cdn-website.com/39439f83/files/uploaded/M2-2202 SFM-DCAD ICWs 2016-2022.PDF" xr:uid="{4E88AC96-9F12-41AF-A76D-BF266147CCF9}"/>
    <hyperlink ref="B303" r:id="rId223" display="https://irp.cdn-website.com/39439f83/files/uploaded/DCAD 2016 ICW Methodology on 2020%2B2021-2021 TabB.pdf" xr:uid="{9EB845DE-8869-415C-98CE-6CBE16CA4295}"/>
    <hyperlink ref="B304" r:id="rId224" display="https://irp.cdn-website.com/39439f83/files/uploaded/Oper Stmt 11 yrs Ending 123121 %2BSumm Info 062821.pdf" xr:uid="{C1BA322C-6E74-422A-8005-F4A34033B27F}"/>
    <hyperlink ref="B305" r:id="rId225" display="https://irp.cdn-website.com/39439f83/files/uploaded/Rent Rolls-Rents-Taxes 2011-2021-2021 TabC.pdf" xr:uid="{99AF51CF-1A14-442D-B64C-520BF0EA0C7E}"/>
    <hyperlink ref="B306" r:id="rId226" display="https://irp.cdn-website.com/39439f83/files/uploaded/2016-06-30 Pre-Hearing Meeting ICW vs Data vs Value Settled.pdf" xr:uid="{0ED37A3A-B0A0-4AE7-87D5-F23A937A9632}"/>
    <hyperlink ref="B307" r:id="rId227" display="https://irp.cdn-website.com/39439f83/files/uploaded/2008 DCAD ICW w LR Notes.PDF" xr:uid="{B276043F-4108-4AB1-A5B8-AB24CA415E7A}"/>
    <hyperlink ref="B309" r:id="rId228" display="https://irp.cdn-website.com/39439f83/files/uploaded/P9a-MSFM-10 Yr Oper Stmt vs DCAD Value.pdf" xr:uid="{2B64BFC2-A6CC-4F5B-9541-D08D5B78B477}"/>
    <hyperlink ref="B310" r:id="rId229" display="https://irp.cdn-website.com/39439f83/files/uploaded/I1-2022 SFM-10%2Byr Oper Stmt%2BSummary Info-081822.pdf" xr:uid="{E35602E6-A80D-43B8-B487-DBBF292B4602}"/>
    <hyperlink ref="B311" r:id="rId230" display="https://irp.cdn-website.com/39439f83/files/uploaded/I2-2022 SFM-10%2Byr Oper Stmt vs Prop Tax-081822.pdf" xr:uid="{A9FBE84F-9D79-4F29-911D-37AF7BCBB76B}"/>
    <hyperlink ref="B312" r:id="rId231" display="https://irp.cdn-website.com/39439f83/files/uploaded/Oper Stmt 11 yrs Ending 123121 %2BSumm Info 062821.pdf" xr:uid="{C9A3E759-B1F3-47DF-8D50-D2EC93E59ABE}"/>
    <hyperlink ref="B314" r:id="rId232" display="https://irp.cdn-website.com/39439f83/files/uploaded/P9b-MSFM-Rent Rolls-Rents-PropTax 2016-2023.pdf" xr:uid="{AE79442A-5A87-444C-8326-5DC179C163C5}"/>
    <hyperlink ref="B315" r:id="rId233" display="https://irp.cdn-website.com/39439f83/files/uploaded/D1-2022 SFM 2011-2022 Rent Rolls Rents Taxes-081822.pdf" xr:uid="{54433723-A87C-455F-A9CF-DBB6B3CD08EF}"/>
    <hyperlink ref="B316" r:id="rId234" display="https://irp.cdn-website.com/39439f83/files/uploaded/D2-2022 SFM 2017-2022 Rent Rolls Rents Taxes w notes-081822.pdf" xr:uid="{11B5B284-C653-4040-AAFB-CDC212FDBA37}"/>
    <hyperlink ref="B317" r:id="rId235" display="https://irp.cdn-website.com/39439f83/files/uploaded/Rent Rolls-Rents-Taxes 2011-2021-2021 TabC.pdf" xr:uid="{89BFA193-9BF7-4A1B-8549-8DA8E041A86B}"/>
    <hyperlink ref="B319" r:id="rId236" display="https://irp.cdn-website.com/39439f83/files/uploaded/P10a-MSFM-Chart-Lease Space Area-History Info.pdf" xr:uid="{1B869167-8DC0-4B76-B667-1EB416285B71}"/>
    <hyperlink ref="B320" r:id="rId237" display="https://irp.cdn-website.com/39439f83/files/uploaded/P10b-MSFM-Chart-History Leases-Occ w Rent info.pdf" xr:uid="{639B3FF9-607B-4B40-BF59-9075DE1E59E7}"/>
    <hyperlink ref="B321" r:id="rId238" display="https://irp.cdn-website.com/39439f83/files/uploaded/E-2022 SFM Lease%2BOcc Chart 2001-2022-082222.pdf" xr:uid="{DF537A9A-09C1-4AA2-8BBE-0D5817BA54F0}"/>
    <hyperlink ref="B323" r:id="rId239" display="https://irp.cdn-website.com/39439f83/files/uploaded/I2-2022 SFM-10%2Byr Oper Stmt vs Prop Tax-081822.pdf" xr:uid="{9275B941-5FAD-49FB-B748-A30B312F8C75}"/>
    <hyperlink ref="B324" r:id="rId240" display="https://irp.cdn-website.com/39439f83/files/uploaded/P9a-MSFM-10 Yr Oper Stmt vs DCAD Value.pdf" xr:uid="{8D0C8A83-AE8B-4F77-A681-5C6445F20541}"/>
    <hyperlink ref="B326" r:id="rId241" display="https://irp.cdn-website.com/39439f83/files/uploaded/C1b-MAP-msfm-11 comps.pdf" xr:uid="{2A854D0F-162F-4EF0-9037-9784A43691CC}"/>
    <hyperlink ref="B327" r:id="rId242" display="https://irp.cdn-website.com/39439f83/files/uploaded/Vis-MSFM Visibility Photo Sheet.pdf" xr:uid="{076FC718-A90A-4F39-8911-A4743243EC7D}"/>
    <hyperlink ref="B328" r:id="rId243" display="https://irp.cdn-website.com/39439f83/files/uploaded/Vis-MSFM Aerial DCAD Map Photo.pdf" xr:uid="{3B036500-9101-4A08-A681-CBA0F622D20D}"/>
    <hyperlink ref="B329" r:id="rId244" display="https://irp.cdn-website.com/39439f83/files/uploaded/Map of MSFM and Comps.pdf" xr:uid="{E999253C-43DE-422D-BB76-8A5B8A16CEF4}"/>
    <hyperlink ref="B331" r:id="rId245" display="https://irp.cdn-website.com/39439f83/files/uploaded/Review Certified Totals 2017-2023-Over-Value-Tax-103023.pdf" xr:uid="{29FD1CF6-5826-46F9-B02F-77C2F3A86640}"/>
    <hyperlink ref="B333" r:id="rId246" display="https://irp.cdn-website.com/39439f83/files/uploaded/Home Affordability Review 2023-121323.pdf" xr:uid="{A0CC2CBB-01D0-4947-9C79-5C2F34EDF0B1}"/>
    <hyperlink ref="B334" r:id="rId247" display="https://irp.cdn-website.com/39439f83/files/uploaded/Tab 3-Home Affordability 2023.pdf" xr:uid="{A2152280-4241-4187-A1DF-DFA40F5CDBEF}"/>
    <hyperlink ref="B335" r:id="rId248" display="https://irp.cdn-website.com/39439f83/files/uploaded/Review Certified Totals 2017-2023-Over-Value-Tax-103023.pdf" xr:uid="{74CA088E-4377-4D91-A2D6-FA9F29B29737}"/>
    <hyperlink ref="B340" r:id="rId249" display="https://irp.cdn-website.com/39439f83/files/uploaded/LB13c-USPAP Prof Gen Stds-c6b52471.pdf" xr:uid="{9E7F0C1D-B9E1-4C44-B580-3BF67189967C}"/>
    <hyperlink ref="B341" r:id="rId250" display="https://irp.cdn-website.com/39439f83/files/uploaded/Saling%2C as Corp Rep%2C Charles - 790661 Final_full.pdf" xr:uid="{C11EB265-4C8F-483E-8E8E-BAE0A39091BB}"/>
    <hyperlink ref="B343" r:id="rId251" display="https://irp.cdn-website.com/39439f83/files/uploaded/02-25-22-Amid mismgmt accusations-DRC-Edit-SCAN0025.PDF" xr:uid="{EDF9D56E-B3D4-4BA1-8DE3-52B414580302}"/>
    <hyperlink ref="B344" r:id="rId252" display="https://irp.cdn-website.com/39439f83/files/uploaded/Depo-McClure Hope M. - 830585 Final_full.pdf" xr:uid="{CF88BFA5-AD53-48DE-877F-D5937D7D5847}"/>
    <hyperlink ref="B345" r:id="rId253" display="https://www.dentoncad.com/wp-content/uploads/2023/11/Board-Recording-101223-1.mp3" xr:uid="{C3870146-A5AD-498D-9D79-241B43F49042}"/>
    <hyperlink ref="B346" r:id="rId254" display="https://irp.cdn-website.com/39439f83/files/uploaded/10-12-23 Meeting Review-Transcribe-102423.pdf" xr:uid="{6D2E609C-CE1C-4268-87B3-F3B172DBFC12}"/>
    <hyperlink ref="B347" r:id="rId255" display="https://www.dentoncad.com/wp-content/uploads/2024/02/Approved-December-2023-Minutes.pdf" xr:uid="{8FBF55EA-B314-457D-AF9F-D8C503EDF237}"/>
    <hyperlink ref="B348" r:id="rId256" display="https://irp.cdn-website.com/39439f83/files/uploaded/Agenda Item 8-120723-Proposal for IAAO Gap Analysis.pdf" xr:uid="{DE265AAA-99D7-43FB-93A1-DB2E922E8C8B}"/>
    <hyperlink ref="B353" r:id="rId257" display="https://irp.cdn-website.com/39439f83/files/uploaded/LB13c-USPAP Prof Gen Stds-c6b52471.pdf" xr:uid="{5575CC6E-DA70-45DE-8D97-67995C0CFA41}"/>
    <hyperlink ref="B366" r:id="rId258" display="https://irp.cdn-website.com/39439f83/files/uploaded/MSFM DCAD value by doc date w rent roll details.pdf" xr:uid="{D1CF2357-48E0-4C10-B995-146FF97C636C}"/>
    <hyperlink ref="B367" r:id="rId259" display="https://irp.cdn-website.com/39439f83/files/uploaded/Graphic -6 Violates 23.01e-MSFM by Date thru 2023.pdf" xr:uid="{0EE84783-7A41-425E-AE76-7128F93B95BE}"/>
    <hyperlink ref="B368" r:id="rId260" display="https://irp.cdn-website.com/39439f83/files/uploaded/P18-MSFM Values by Doc Date-Sec 23.01e.pdf" xr:uid="{BE35CAF7-17E2-4005-8A84-78F4BC2298E1}"/>
    <hyperlink ref="B370" r:id="rId261" display="https://irp.cdn-website.com/39439f83/files/uploaded/P16a-MSFM-Review ICWs for 2023.pdf" xr:uid="{41489FE5-F8DD-42B3-B12D-298F6DEA2E36}"/>
    <hyperlink ref="B371" r:id="rId262" display="https://irp.cdn-website.com/39439f83/files/uploaded/P16b-DCAD ICWs ABC-data sheet 2023.pdf" xr:uid="{57E09D9C-89A4-413D-ABD7-BAC53D5FCD89}"/>
    <hyperlink ref="B372" r:id="rId263" display="https://irp.cdn-website.com/39439f83/files/uploaded/P9a-MSFM-10 Yr Oper Stmt vs DCAD Value.pdf" xr:uid="{517CABC9-0372-4503-A232-6A69E6492752}"/>
    <hyperlink ref="B373" r:id="rId264" display="https://irp.cdn-website.com/39439f83/files/uploaded/P9b-MSFM-Rent Rolls-Rents-PropTax 2016-2023.pdf" xr:uid="{90D5C5F1-4894-4812-B5E2-1B43DA582AB9}"/>
    <hyperlink ref="B374" r:id="rId265" display="https://irp.cdn-website.com/39439f83/files/uploaded/L-2022 SFM ICW 2022 Re-Drafted w Actual Data-082222-101722.pdf" xr:uid="{6ACE91C2-9514-4957-AC8C-79DE5003AB87}"/>
    <hyperlink ref="B375" r:id="rId266" display="https://irp.cdn-website.com/39439f83/files/uploaded/J-2022 SFM DCAD 2022 ICW%2BRent Roll Info.PDF" xr:uid="{B1B0C07F-B86D-4DE6-BEB7-771F4068D6D1}"/>
    <hyperlink ref="B376" r:id="rId267" display="https://irp.cdn-website.com/39439f83/files/uploaded/I2-2022 SFM-10%2Byr Oper Stmt vs Prop Tax-081822.pdf" xr:uid="{EF813B79-4914-481A-B7C2-7D2CFCDA11B6}"/>
    <hyperlink ref="B377" r:id="rId268" display="https://irp.cdn-website.com/39439f83/files/uploaded/D1-2022 SFM 2011-2022 Rent Rolls Rents Taxes-081822.pdf" xr:uid="{7B772765-1446-4556-9F24-6E3C4597DE13}"/>
    <hyperlink ref="B378" r:id="rId269" display="https://irp.cdn-website.com/39439f83/files/uploaded/K-2022 SFM DCAD 2016 ICW%2BSupport.PDF" xr:uid="{810D7D49-6B10-4953-94CF-91166FA9885F}"/>
    <hyperlink ref="B379" r:id="rId270" display="https://irp.cdn-website.com/39439f83/files/uploaded/M1-2022 SFM-Review DCAD ICWs 2016-2022-082522.pdf" xr:uid="{8E53C696-591B-43A7-A29E-4CD1F56D3246}"/>
    <hyperlink ref="B380" r:id="rId271" display="https://irp.cdn-website.com/39439f83/files/uploaded/M2-2202 SFM-DCAD ICWs 2016-2022.PDF" xr:uid="{B40AE5FA-247D-4E3F-AD5E-A6CE101C892B}"/>
    <hyperlink ref="B381" r:id="rId272" display="https://irp.cdn-website.com/39439f83/files/uploaded/DCAD 2016 ICW Methodology on 2020%2B2021-2021 TabB.pdf" xr:uid="{AB02BCD7-E866-4EAE-B27F-79B5511C81E7}"/>
    <hyperlink ref="B382" r:id="rId273" display="https://irp.cdn-website.com/39439f83/files/uploaded/Oper Stmt 11 yrs Ending 123121 %2BSumm Info 062821.pdf" xr:uid="{94809CC9-B19D-4E37-A0A4-FC4E133B92A2}"/>
    <hyperlink ref="B383" r:id="rId274" display="https://irp.cdn-website.com/39439f83/files/uploaded/Rent Rolls-Rents-Taxes 2011-2021-2021 TabC.pdf" xr:uid="{DB947FA3-4AEA-496B-B392-0C061AA4E836}"/>
    <hyperlink ref="B384" r:id="rId275" display="https://irp.cdn-website.com/39439f83/files/uploaded/2016-06-30 Pre-Hearing Meeting ICW vs Data vs Value Settled.pdf" xr:uid="{AA66B672-490D-4930-A272-3F825E7370E2}"/>
    <hyperlink ref="B385" r:id="rId276" display="https://irp.cdn-website.com/39439f83/files/uploaded/2008 DCAD ICW w LR Notes.PDF" xr:uid="{86528782-1A8A-42EF-B28E-81351A5F5C57}"/>
    <hyperlink ref="B388" r:id="rId277" display="https://irp.cdn-website.com/39439f83/files/uploaded/P11-MSFM-Cap Rates Values vs DCAD Values.pdf" xr:uid="{C66ED234-B73D-4603-9F16-79C7778BA54E}"/>
    <hyperlink ref="B389" r:id="rId278" display="https://irp.cdn-website.com/39439f83/files/uploaded/P13b-MSFM-2023 Projected w 12 Cap DCAD Value.pdf" xr:uid="{0029DA16-9D64-412A-8637-B0291D765FA7}"/>
    <hyperlink ref="B390" r:id="rId279" display="https://irp.cdn-website.com/39439f83/files/uploaded/P14-MSFM-IRR-Leverage Analysis 2016-2030.pdf" xr:uid="{5E3E1FCD-5FEA-47DF-9E98-EA5817EC361F}"/>
    <hyperlink ref="B391" r:id="rId280" display="https://irp.cdn-website.com/39439f83/files/uploaded/S21-5-2021 DCAD Cap Rates Imputed.pdf" xr:uid="{442098D3-F101-4690-8952-311DDD2DEAFC}"/>
    <hyperlink ref="B392" r:id="rId281" display="https://irp.cdn-website.com/39439f83/files/uploaded/LB23a-DCAD Cap Rate Charts 2019-2017-09eb1cf1.PDF" xr:uid="{316D97A4-0515-48DA-8814-24F0CFFE313D}"/>
    <hyperlink ref="B394" r:id="rId282" display="https://irp.cdn-website.com/39439f83/files/uploaded/P9a-MSFM-10 Yr Oper Stmt vs DCAD Value.pdf" xr:uid="{2F9A90DA-AEFC-4F2D-B0E6-AC874DBCA83A}"/>
    <hyperlink ref="B395" r:id="rId283" display="https://irp.cdn-website.com/39439f83/files/uploaded/I1-2022 SFM-10%2Byr Oper Stmt%2BSummary Info-081822.pdf" xr:uid="{04C8BB88-90D9-481F-A3F8-2B35D3C73565}"/>
    <hyperlink ref="B396" r:id="rId284" display="https://irp.cdn-website.com/39439f83/files/uploaded/I2-2022 SFM-10%2Byr Oper Stmt vs Prop Tax-081822.pdf" xr:uid="{5D07CF42-1989-46E9-9B18-570B2A394B7A}"/>
    <hyperlink ref="B397" r:id="rId285" display="https://irp.cdn-website.com/39439f83/files/uploaded/Oper Stmt 11 yrs Ending 123121 %2BSumm Info 062821.pdf" xr:uid="{4ABB0F93-D404-4FD2-A351-4538C5867BE3}"/>
    <hyperlink ref="B399" r:id="rId286" display="https://irp.cdn-website.com/39439f83/files/uploaded/P9b-MSFM-Rent Rolls-Rents-PropTax 2016-2023.pdf" xr:uid="{21CC10AB-872A-46E9-934D-2ECB02754452}"/>
    <hyperlink ref="B400" r:id="rId287" display="https://irp.cdn-website.com/39439f83/files/uploaded/D1-2022 SFM 2011-2022 Rent Rolls Rents Taxes-081822.pdf" xr:uid="{2BEE1E8C-36DE-4191-80E9-DBB127DA5AFF}"/>
    <hyperlink ref="B401" r:id="rId288" display="https://irp.cdn-website.com/39439f83/files/uploaded/D2-2022 SFM 2017-2022 Rent Rolls Rents Taxes w notes-081822.pdf" xr:uid="{6C607F4D-8A2C-4612-BC45-C8D62D95AC55}"/>
    <hyperlink ref="B402" r:id="rId289" display="https://irp.cdn-website.com/39439f83/files/uploaded/Rent Rolls-Rents-Taxes 2011-2021-2021 TabC.pdf" xr:uid="{0538512F-4418-486B-9BF5-1CCD27CDE0DF}"/>
    <hyperlink ref="B404" r:id="rId290" display="https://irp.cdn-website.com/39439f83/files/uploaded/P10a-MSFM-Chart-Lease Space Area-History Info.pdf" xr:uid="{2D4BBFAC-9F0C-4374-8694-5EB16028AA43}"/>
    <hyperlink ref="B405" r:id="rId291" display="https://irp.cdn-website.com/39439f83/files/uploaded/P10b-MSFM-Chart-History Leases-Occ w Rent info.pdf" xr:uid="{C502D259-6CA7-4455-A3C8-EE066C581249}"/>
    <hyperlink ref="B406" r:id="rId292" display="https://irp.cdn-website.com/39439f83/files/uploaded/E-2022 SFM Lease%2BOcc Chart 2001-2022-082222.pdf" xr:uid="{6F822033-0EB7-4D4A-9EC7-87C6158816D1}"/>
    <hyperlink ref="B408" r:id="rId293" display="https://irp.cdn-website.com/39439f83/files/uploaded/C6a-MSFM-Review DCAD Sales Comps.pdf" xr:uid="{8A14C5D0-1C3A-4CF0-A01B-70DBF55CC819}"/>
    <hyperlink ref="B409" r:id="rId294" display="https://irp.cdn-website.com/39439f83/files/uploaded/C6b-DCAD Sales Comp Grid 2023.pdf" xr:uid="{929AB4DA-5E3A-4D5E-9B24-D453FEE8C911}"/>
    <hyperlink ref="B410" r:id="rId295" display="https://irp.cdn-website.com/39439f83/files/uploaded/C7a-MSFM-Review DCAD Equity Comps.pdf" xr:uid="{CC0B71A3-94B5-4E95-91EC-51390758CA1E}"/>
    <hyperlink ref="B411" r:id="rId296" display="https://irp.cdn-website.com/39439f83/files/uploaded/C7b-DCAD Equity Comp Grid 2023.pdf" xr:uid="{24D531EC-DAC3-4CCD-8FA8-CCE84553EB14}"/>
    <hyperlink ref="B412" r:id="rId297" display="https://irp.cdn-website.com/39439f83/files/uploaded/C7c-DCAD Equity Comps Map w Notes.PDF" xr:uid="{74AF9550-533A-4299-914E-8E9D93AD001B}"/>
    <hyperlink ref="B413" r:id="rId298" display="https://irp.cdn-website.com/39439f83/files/uploaded/B-2022 SFM DCADs 7 Comps Presented Aug 2022.PDF" xr:uid="{FF8FB678-CC5F-41EC-A8FD-7BA4C81A02A0}"/>
    <hyperlink ref="B415" r:id="rId299" display="https://irp.cdn-website.com/39439f83/files/uploaded/C2-MSFM-Notice Value vs Justin Rd Comps 2017-2023.pdf" xr:uid="{370FF80D-ABC9-48A5-BCDB-3A627C0A3D26}"/>
    <hyperlink ref="B416" r:id="rId300" display="https://irp.cdn-website.com/39439f83/files/uploaded/C3-MSFM-DCAD Val-Rents-NNN-Tax Compared.pdf" xr:uid="{DC84BD86-4295-4D95-B59E-3696A3BF3A4A}"/>
    <hyperlink ref="B417" r:id="rId301" display="https://irp.cdn-website.com/39439f83/files/uploaded/A-2022 SFM History w Comps 2011-2022-081922.pdf" xr:uid="{0634E498-D84E-4F7B-A3A8-90C9875A5FBD}"/>
    <hyperlink ref="B418" r:id="rId302" display="https://irp.cdn-website.com/39439f83/files/uploaded/C-2022 SFM Justin Rd Comps 2016-2022 Notice vd Reduced-082522.pdf" xr:uid="{8FD44D6D-B2F7-454C-91B9-BE03F56DC571}"/>
    <hyperlink ref="B419" r:id="rId303" display="https://irp.cdn-website.com/39439f83/files/uploaded/G-2022 SFM Lease%2BNNN Rates Compared-081822.pdf" xr:uid="{A1E1E740-8F8D-4D48-A12C-6FCD91F43744}"/>
    <hyperlink ref="B420" r:id="rId304" display="https://irp.cdn-website.com/39439f83/files/uploaded/H-2022 SFM Property Taxes vs Rent-081822.pdf" xr:uid="{690732EA-2597-433A-98B5-3D1A1BDCDEA4}"/>
    <hyperlink ref="B421" r:id="rId305" display="https://irp.cdn-website.com/39439f83/files/uploaded/History with Comparables 2011-2021-2021TabA-071921.pdf" xr:uid="{1E2CAD78-61F4-451B-8EF9-30545161DE29}"/>
    <hyperlink ref="B422" r:id="rId306" display="https://irp.cdn-website.com/39439f83/files/uploaded/Lease%2BNNN Rates Compared-2021 TabE-060921.pdf" xr:uid="{8B94F59B-0B47-436D-A6FA-5CBC10947978}"/>
    <hyperlink ref="B423" r:id="rId307" display="https://irp.cdn-website.com/39439f83/files/uploaded/Property Taxes as %25 of Rent 2021-060921.pdf" xr:uid="{E0A3547B-C47C-4CD5-9BC9-43F781E8195A}"/>
    <hyperlink ref="B424" r:id="rId308" display="https://irp.cdn-website.com/39439f83/files/uploaded/Value Compared 4 Dates 2019 2020 2021-060122.pdf" xr:uid="{D4DD8E77-A781-4C4E-AC9B-63219FE4781A}"/>
    <hyperlink ref="B425" r:id="rId309" display="https://irp.cdn-website.com/39439f83/files/uploaded/Charts-Values of 11 Compared-2020 110421.pdf" xr:uid="{F6166565-6621-4859-893B-1DED1FEB7A6A}"/>
    <hyperlink ref="B426" r:id="rId310" display="https://irp.cdn-website.com/39439f83/files/uploaded/Standard Deviation Analysis with Comps 2020-2017.pdf" xr:uid="{C510703E-F51A-4145-A3B3-F56E15926AAF}"/>
    <hyperlink ref="B427" r:id="rId311" display="https://irp.cdn-website.com/39439f83/files/uploaded/Standard Deviation Analysis w Comps-2019.pdf" xr:uid="{69FB973D-9FF7-4D4D-B37A-7ED045009DBB}"/>
    <hyperlink ref="B429" r:id="rId312" display="https://irp.cdn-website.com/39439f83/files/uploaded/C1c-MSFM History w Comps Assd Value 2011-2023-071423.pdf" xr:uid="{4A6849B0-206E-4AE2-897A-457278AD8188}"/>
    <hyperlink ref="B430" r:id="rId313" display="https://irp.cdn-website.com/39439f83/files/uploaded/A-2022 SFM History w Comps 2011-2022-081922.pdf" xr:uid="{F343FDA6-0517-4E1F-86E4-3DD20B858074}"/>
    <hyperlink ref="B431" r:id="rId314" display="https://irp.cdn-website.com/39439f83/files/uploaded/History with Comparables 2011-2021-2021TabA-071921.pdf" xr:uid="{E43D1F2B-5A7B-49F8-9F50-01ABE502BFB7}"/>
    <hyperlink ref="B433" r:id="rId315" display="https://irp.cdn-website.com/39439f83/files/uploaded/LB26a-30e-MB-Mavex Shops Shoppin Center- Market Value.pdf" xr:uid="{89C297A7-333D-41F3-A92A-A69356FA95F8}"/>
    <hyperlink ref="B434" r:id="rId316" display="https://irp.cdn-website.com/39439f83/files/uploaded/LB26b-30f-Review MB appraisal report-3-012722.pdf" xr:uid="{67458B0E-4E0E-4F7F-8B9B-8F577009CE3B}"/>
    <hyperlink ref="B435" r:id="rId317" display="https://irp.cdn-website.com/39439f83/files/uploaded/LB26c-30g-MB-Mavex Shops Shopping Center E_U 2019 .pdf" xr:uid="{098D0E7E-57DA-41BF-8BF6-D84F5E7BCDDD}"/>
    <hyperlink ref="B436" r:id="rId318" display="https://irp.cdn-website.com/39439f83/files/uploaded/LB26d-30h-Review MB E U comp report-3-012622.pdf" xr:uid="{C502FC55-CAF6-45A2-A174-64D541B0D982}"/>
    <hyperlink ref="B438" r:id="rId319" display="https://irp.cdn-website.com/39439f83/files/uploaded/140 Analysis 2023 - Aug 2023.pdf" xr:uid="{CAEE122D-DA96-497D-8861-ABC277DF0374}"/>
    <hyperlink ref="B439" r:id="rId320" display="https://irp.cdn-website.com/39439f83/files/uploaded/LB12--7 Sample 140 Analysis Summary-7f64cb9b.pdf" xr:uid="{DA415DAE-55ED-4181-8F51-3429A6B76CD4}"/>
    <hyperlink ref="B440" r:id="rId321" display="https://irp.cdn-website.com/39439f83/files/uploaded/2019-2022 140 Values Tracked 113022 update.pdf" xr:uid="{4131C013-0C15-4FB1-9078-5288835F5E39}"/>
    <hyperlink ref="B443" r:id="rId322" display="https://irp.cdn-website.com/39439f83/files/uploaded/3 Apt Props Reviewed in 2023.pdf" xr:uid="{5BB7E4ED-3874-41A2-AD09-91450E7338CB}"/>
    <hyperlink ref="B445" r:id="rId323" display="https://irp.cdn-website.com/39439f83/files/uploaded/Review Solinski 2021-2024-100523.pdf" xr:uid="{46B5849F-DC8B-4B02-9341-30F063E20CC2}"/>
    <hyperlink ref="B446" r:id="rId324" display="https://irp.cdn-website.com/39439f83/files/uploaded/4529 Mahogany - DCADs Conflicting Data.pdf" xr:uid="{25310D16-A2E3-4C0E-8DD8-CD3F547A59B1}"/>
    <hyperlink ref="B447" r:id="rId325" display="https://irp.cdn-website.com/39439f83/files/uploaded/2-2023-DCAD-4536 Mahogany-EX 2.pdf" xr:uid="{2C128AA4-16CF-462E-AE2C-1D86EFCB366C}"/>
    <hyperlink ref="B448" r:id="rId326" display="https://irp.cdn-website.com/39439f83/files/uploaded/3-2023-DCAD-4536 Mahogany-EX 3.pdf" xr:uid="{611C39AA-F405-4247-A902-7ADB4862996D}"/>
    <hyperlink ref="B449" r:id="rId327" display="https://irp.cdn-website.com/39439f83/files/uploaded/4-2023-DCAD-4536 Mahogany-EX 4.pdf" xr:uid="{D8EFA29C-5926-4BC5-A0F4-E4AB3BF189F9}"/>
    <hyperlink ref="B450" r:id="rId328" display="https://irp.cdn-website.com/39439f83/files/uploaded/1124 Squires 2010-2023.pdf" xr:uid="{D6A749DF-61D5-4389-B6ED-5E3A264C826C}"/>
    <hyperlink ref="B451" r:id="rId329" display="https://irp.cdn-website.com/39439f83/files/uploaded/1124 Squires - DCADs Conflicting Data.pdf" xr:uid="{520156FE-348E-4DBB-82F7-D678D79D8B14}"/>
    <hyperlink ref="B452" r:id="rId330" display="https://irp.cdn-website.com/39439f83/files/uploaded/Review ECC 2017-2023-Over Value-Tax.pdf" xr:uid="{6283DD8B-CC55-4CF5-BA05-75E1C3323FAB}"/>
    <hyperlink ref="B454" r:id="rId331" display="https://irp.cdn-website.com/39439f83/files/uploaded/Compare Cert Vals DC vs AubreyISD 2018-2023-103023.pdf" xr:uid="{E77DF155-0978-4439-8431-545A95F66288}"/>
    <hyperlink ref="B455" r:id="rId332" display="https://www.dentoncad.com/wp-content/uploads/2023/11/Board-Recording-101223-1.mp3" xr:uid="{EF883613-0008-44B5-A21A-72694D4DD5D2}"/>
    <hyperlink ref="B456" r:id="rId333" display="https://irp.cdn-website.com/39439f83/files/uploaded/10-12-23 Meeting Review-Transcribe-102423.pdf" xr:uid="{E9C6FC90-C7C4-49CE-9E06-099AC4ADE5BE}"/>
    <hyperlink ref="B458" r:id="rId334" display="https://irp.cdn-website.com/39439f83/files/uploaded/DCAD Comps for 4536-072023.pdf" xr:uid="{FA58ECE7-15BA-42B8-A5CC-6A6942243032}"/>
    <hyperlink ref="B460" r:id="rId335" display="https://irp.cdn-website.com/39439f83/files/uploaded/Review Certified Totals 2017-2023-Over-Value-Tax-103023.pdf" xr:uid="{E331260C-24AE-4EDC-9522-88839D8B5530}"/>
    <hyperlink ref="B462" r:id="rId336" display="https://irp.cdn-website.com/39439f83/files/uploaded/Protest Counts 2016-2023-SF Res Counts 2023-102423.pdf" xr:uid="{7ED2C099-E8E3-4486-AC62-9B25A93D4D1A}"/>
    <hyperlink ref="B463" r:id="rId337" display="https://irp.cdn-website.com/39439f83/files/uploaded/Spencer on 2023 Higher Protest Counts-101623.pdf" xr:uid="{B145EBA4-05F1-4EB8-95C6-9DFCB508E5CB}"/>
    <hyperlink ref="B464" r:id="rId338" display="https://www.dentoncad.com/wp-content/uploads/2023/09/BOD15Jun23.mp3" xr:uid="{FF3E4A91-FA69-4273-A4D2-096C8FA7CDB7}"/>
    <hyperlink ref="B466" r:id="rId339" display="https://www.dentoncad.com/wp-content/uploads/2023/11/Board-Recording-101223-1.mp3" xr:uid="{8C0E7282-17CE-4C6A-8678-A329B13E08AE}"/>
    <hyperlink ref="B467" r:id="rId340" display="https://www.dentoncad.com/wp-content/uploads/2023/11/Board-Recording-101223-1.mp3" xr:uid="{5F0CE2B1-F657-4637-A79E-40729C12760C}"/>
    <hyperlink ref="B468" r:id="rId341" display="https://www.dentoncad.com/wp-content/uploads/2023/11/Board-Recording-101223-1.mp3" xr:uid="{5C6110A6-B242-47B7-8532-44EEF2AB09AF}"/>
    <hyperlink ref="B469" r:id="rId342" display="https://irp.cdn-website.com/39439f83/files/uploaded/02-25-22-Amid mismgmt accusations-DRC-Edit-SCAN0025.PDF" xr:uid="{77C51B00-D1B3-4849-B29B-B1757AB18292}"/>
    <hyperlink ref="B472" r:id="rId343" display="https://irp.cdn-website.com/39439f83/files/uploaded/LB36b-Data-Export-Ex-dcad_property_search_results20201124 CSV.pdf" xr:uid="{EF9AFF9E-98D0-43ED-8331-DC9BD0B8CCB7}"/>
    <hyperlink ref="B473" r:id="rId344" display="https://irp.cdn-website.com/39439f83/files/uploaded/LB36c-Data-Export-Ex-JustinRd-PropertySearchResults - 2021-08-10T142656.901 CSV.pdf" xr:uid="{31F8F95F-1AE8-45AA-ACBD-25F057F4BEC4}"/>
    <hyperlink ref="B474" r:id="rId345" display="https://irp.cdn-website.com/39439f83/files/uploaded/LB36d-Data-Export-Ex-justin-PropertySearchResults - 2023-04-17T111727.461 CSV.pdf" xr:uid="{2F6482B2-3E00-4B66-81C5-4B87D58E353C}"/>
    <hyperlink ref="B485" r:id="rId346" display="https://irp.cdn-website.com/39439f83/files/uploaded/SF Residential Example 2016-2023.pdf" xr:uid="{7D2DA46D-59F1-426D-991B-D592231C8233}"/>
    <hyperlink ref="B486" r:id="rId347" display="https://irp.cdn-website.com/39439f83/files/uploaded/Review Solinski 2021-2024-100523.pdf" xr:uid="{83D81360-E98F-4F92-8788-0BFF6B8960C2}"/>
    <hyperlink ref="B487" r:id="rId348" display="https://irp.cdn-website.com/39439f83/files/uploaded/4529 Mahogany - DCADs Conflicting Data.pdf" xr:uid="{C35B85B4-207C-4118-8469-FC472B3F32C4}"/>
    <hyperlink ref="B488" r:id="rId349" display="https://irp.cdn-website.com/39439f83/files/uploaded/2-2023-DCAD-4536 Mahogany-EX 2.pdf" xr:uid="{F5D889BE-3E33-455C-B5BD-AACB7CE92680}"/>
    <hyperlink ref="B489" r:id="rId350" display="https://irp.cdn-website.com/39439f83/files/uploaded/3-2023-DCAD-4536 Mahogany-EX 3.pdf" xr:uid="{3CD67EDA-8650-408A-8DBC-8A13EDC341C9}"/>
    <hyperlink ref="B490" r:id="rId351" display="https://irp.cdn-website.com/39439f83/files/uploaded/4-2023-DCAD-4536 Mahogany-EX 4.pdf" xr:uid="{A54866AC-2428-4F74-8310-A1A0DA3A1CBA}"/>
    <hyperlink ref="B491" r:id="rId352" display="https://irp.cdn-website.com/39439f83/files/uploaded/4536 2022 Exhibit 1.pdf" xr:uid="{FE6D2393-02A5-4830-A6C5-DB184CCE25DE}"/>
    <hyperlink ref="B492" r:id="rId353" display="https://irp.cdn-website.com/39439f83/files/uploaded/4536 2022 Exhibit 2.pdf" xr:uid="{32CBDC4B-B952-4462-81B3-D2CC9E31918B}"/>
    <hyperlink ref="B493" r:id="rId354" display="https://irp.cdn-website.com/39439f83/files/uploaded/4536 2022 Exhibit 3.pdf" xr:uid="{A27A21ED-19A9-43EA-854F-24B79731E2C0}"/>
    <hyperlink ref="B494" r:id="rId355" display="https://irp.cdn-website.com/39439f83/files/uploaded/4536-2022-DCAD Sales-Eq Comp Shopping.pdf" xr:uid="{370C123F-BD83-4F22-AAE9-0E64A7477CE4}"/>
    <hyperlink ref="B495" r:id="rId356" display="https://irp.cdn-website.com/39439f83/files/uploaded/1124 Squires 2010-2023.pdf" xr:uid="{6A4A1215-AEFD-44B8-96A9-E2070CFDDB9C}"/>
    <hyperlink ref="B496" r:id="rId357" display="https://irp.cdn-website.com/39439f83/files/uploaded/1124 Squires - DCADs Conflicting Data.pdf" xr:uid="{94BD4AAA-C245-4471-AC89-51C461854AE9}"/>
    <hyperlink ref="B497" r:id="rId358" display="https://irp.cdn-website.com/39439f83/files/uploaded/Review ECC 2017-2023-Over Value-Tax.pdf" xr:uid="{9D6E6D1E-1F38-411A-8EB8-965D446A33BD}"/>
    <hyperlink ref="B499" r:id="rId359" display="https://irp.cdn-website.com/39439f83/files/uploaded/Compare Cert Vals DC vs AubreyISD 2018-2023-103023.pdf" xr:uid="{99F78F02-AF9E-40C5-93D5-4EFD53FCFAB0}"/>
    <hyperlink ref="B500" r:id="rId360" display="https://www.dentoncad.com/wp-content/uploads/2023/11/Board-Recording-101223-1.mp3" xr:uid="{D5BB8A6B-4472-47F9-8489-25855FE02DA7}"/>
    <hyperlink ref="B501" r:id="rId361" display="https://irp.cdn-website.com/39439f83/files/uploaded/10-12-23 Meeting Review-Transcribe-102423.pdf" xr:uid="{7D06024C-30BC-4535-B8C0-E66B63B204BF}"/>
    <hyperlink ref="B503" r:id="rId362" display="https://irp.cdn-website.com/39439f83/files/uploaded/DCAD Comps for 4536-072023.pdf" xr:uid="{401E491E-8EC3-44E1-9347-3E5ADE69B3B6}"/>
    <hyperlink ref="B505" r:id="rId363" display="https://irp.cdn-website.com/39439f83/files/uploaded/Graphic -6 Violates 23.01e-MSFM by Date thru 2023.pdf" xr:uid="{1500C187-7A53-40B1-A3BA-A18F65670660}"/>
    <hyperlink ref="B506" r:id="rId364" display="https://irp.cdn-website.com/39439f83/files/uploaded/P18-MSFM Values by Doc Date-Sec 23.01e.pdf" xr:uid="{8FF6F8A1-08F4-4405-B83B-697DCA5CEDB1}"/>
    <hyperlink ref="B507" r:id="rId365" display="https://irp.cdn-website.com/39439f83/files/uploaded/MSFM DCAD value by doc date w rent roll details.pdf" xr:uid="{6B289C23-BDA7-41D6-92C6-1FFDD165C74F}"/>
    <hyperlink ref="B509" r:id="rId366" display="https://irp.cdn-website.com/39439f83/files/uploaded/P16a-MSFM-Review ICWs for 2023.pdf" xr:uid="{D8D7E98B-7FC7-49BB-80DA-1B5361C2F50B}"/>
    <hyperlink ref="B510" r:id="rId367" display="https://irp.cdn-website.com/39439f83/files/uploaded/P16b-DCAD ICWs ABC-data sheet 2023.pdf" xr:uid="{7CE4F18A-543D-4F03-BA3D-FC2DA09B940C}"/>
    <hyperlink ref="B511" r:id="rId368" display="https://irp.cdn-website.com/39439f83/files/uploaded/P9a-MSFM-10 Yr Oper Stmt vs DCAD Value.pdf" xr:uid="{B4D5D8F9-1717-4392-9451-00B1E8314C71}"/>
    <hyperlink ref="B512" r:id="rId369" display="https://irp.cdn-website.com/39439f83/files/uploaded/P9b-MSFM-Rent Rolls-Rents-PropTax 2016-2023.pdf" xr:uid="{B0984D45-D29A-4778-8AF0-863469795F42}"/>
    <hyperlink ref="B513" r:id="rId370" display="https://irp.cdn-website.com/39439f83/files/uploaded/L-2022 SFM ICW 2022 Re-Drafted w Actual Data-082222-101722.pdf" xr:uid="{C9820860-71C6-493E-B75A-5AE452316B69}"/>
    <hyperlink ref="B514" r:id="rId371" display="https://irp.cdn-website.com/39439f83/files/uploaded/J-2022 SFM DCAD 2022 ICW%2BRent Roll Info.PDF" xr:uid="{2B03C959-7181-418D-8605-78CCB5BE1ACB}"/>
    <hyperlink ref="B515" r:id="rId372" display="https://irp.cdn-website.com/39439f83/files/uploaded/I2-2022 SFM-10%2Byr Oper Stmt vs Prop Tax-081822.pdf" xr:uid="{CBCA68D4-892D-40D4-A1A5-4AE6175B4B1C}"/>
    <hyperlink ref="B516" r:id="rId373" display="https://irp.cdn-website.com/39439f83/files/uploaded/D1-2022 SFM 2011-2022 Rent Rolls Rents Taxes-081822.pdf" xr:uid="{66F97595-68DD-46E9-A8BB-D1BC12D8489C}"/>
    <hyperlink ref="B517" r:id="rId374" display="https://irp.cdn-website.com/39439f83/files/uploaded/K-2022 SFM DCAD 2016 ICW%2BSupport.PDF" xr:uid="{7C281C16-5F8E-4689-AC86-B44A7408B2EB}"/>
    <hyperlink ref="B518" r:id="rId375" display="https://irp.cdn-website.com/39439f83/files/uploaded/M1-2022 SFM-Review DCAD ICWs 2016-2022-082522.pdf" xr:uid="{0AD4B0C6-60E2-4DF9-B443-979F11511199}"/>
    <hyperlink ref="B519" r:id="rId376" display="https://irp.cdn-website.com/39439f83/files/uploaded/M2-2202 SFM-DCAD ICWs 2016-2022.PDF" xr:uid="{281F2582-723D-46B7-BF67-CC39BA0D0330}"/>
    <hyperlink ref="B520" r:id="rId377" display="https://irp.cdn-website.com/39439f83/files/uploaded/DCAD 2016 ICW Methodology on 2020%2B2021-2021 TabB.pdf" xr:uid="{6EF99EEE-BDF6-4C00-A195-E0E068BA9593}"/>
    <hyperlink ref="B521" r:id="rId378" display="https://irp.cdn-website.com/39439f83/files/uploaded/Oper Stmt 11 yrs Ending 123121 %2BSumm Info 062821.pdf" xr:uid="{E232FB56-2443-40C4-9303-50C02DB277CE}"/>
    <hyperlink ref="B522" r:id="rId379" display="https://irp.cdn-website.com/39439f83/files/uploaded/Rent Rolls-Rents-Taxes 2011-2021-2021 TabC.pdf" xr:uid="{D30065B9-5D21-4077-A479-3A7AFD998D22}"/>
    <hyperlink ref="B523" r:id="rId380" display="https://irp.cdn-website.com/39439f83/files/uploaded/2016-06-30 Pre-Hearing Meeting ICW vs Data vs Value Settled.pdf" xr:uid="{F74805E2-2ADD-428D-AC73-2AE1718C9FD5}"/>
    <hyperlink ref="B524" r:id="rId381" display="https://irp.cdn-website.com/39439f83/files/uploaded/2008 DCAD ICW w LR Notes.PDF" xr:uid="{BB4C45EB-EB44-4ACF-8B28-2B4672012584}"/>
    <hyperlink ref="B527" r:id="rId382" display="https://irp.cdn-website.com/39439f83/files/uploaded/P11-MSFM-Cap Rates Values vs DCAD Values.pdf" xr:uid="{F8CA5C98-0AC6-4530-BDA5-9BF8270A9A3C}"/>
    <hyperlink ref="B528" r:id="rId383" display="https://irp.cdn-website.com/39439f83/files/uploaded/P13b-MSFM-2023 Projected w 12 Cap DCAD Value.pdf" xr:uid="{911D2B2C-4C5B-400F-9818-7E8FCFFDFBA0}"/>
    <hyperlink ref="B529" r:id="rId384" display="https://irp.cdn-website.com/39439f83/files/uploaded/P14-MSFM-IRR-Leverage Analysis 2016-2030.pdf" xr:uid="{A6534C54-EFBA-4B6C-8F0C-CC0351C902ED}"/>
    <hyperlink ref="B530" r:id="rId385" display="https://irp.cdn-website.com/39439f83/files/uploaded/S21-5-2021 DCAD Cap Rates Imputed.pdf" xr:uid="{7D394BED-1191-4D80-B2C1-DD22335F3F94}"/>
    <hyperlink ref="B531" r:id="rId386" display="https://irp.cdn-website.com/39439f83/files/uploaded/LB23a-DCAD Cap Rate Charts 2019-2017-09eb1cf1.PDF" xr:uid="{0BD2FC00-9B52-4C6F-A488-602BAAAC8E4F}"/>
    <hyperlink ref="B533" r:id="rId387" display="https://irp.cdn-website.com/39439f83/files/uploaded/P9a-MSFM-10 Yr Oper Stmt vs DCAD Value.pdf" xr:uid="{DD0BCC48-4AC2-4476-A0E6-C3A5EE7A165B}"/>
    <hyperlink ref="B534" r:id="rId388" display="https://irp.cdn-website.com/39439f83/files/uploaded/I1-2022 SFM-10%2Byr Oper Stmt%2BSummary Info-081822.pdf" xr:uid="{6F33260B-5991-46DF-AEBC-BCC5FF4400A3}"/>
    <hyperlink ref="B535" r:id="rId389" display="https://irp.cdn-website.com/39439f83/files/uploaded/I2-2022 SFM-10%2Byr Oper Stmt vs Prop Tax-081822.pdf" xr:uid="{B11EBBA8-B017-4F31-90C3-34D903BDB932}"/>
    <hyperlink ref="B536" r:id="rId390" display="https://irp.cdn-website.com/39439f83/files/uploaded/Oper Stmt 11 yrs Ending 123121 %2BSumm Info 062821.pdf" xr:uid="{043E55BB-A5BF-48FD-9021-057B80EA034D}"/>
    <hyperlink ref="B538" r:id="rId391" display="https://irp.cdn-website.com/39439f83/files/uploaded/P9b-MSFM-Rent Rolls-Rents-PropTax 2016-2023.pdf" xr:uid="{4F81C281-9308-47A2-A34B-6EBBC1F7BCA9}"/>
    <hyperlink ref="B539" r:id="rId392" display="https://irp.cdn-website.com/39439f83/files/uploaded/D1-2022 SFM 2011-2022 Rent Rolls Rents Taxes-081822.pdf" xr:uid="{E1CB2F08-EE74-41E6-B66E-D888417A8D58}"/>
    <hyperlink ref="B540" r:id="rId393" display="https://irp.cdn-website.com/39439f83/files/uploaded/D2-2022 SFM 2017-2022 Rent Rolls Rents Taxes w notes-081822.pdf" xr:uid="{139A1789-9ED3-4A46-B0FE-A1F8F5341B7B}"/>
    <hyperlink ref="B541" r:id="rId394" display="https://irp.cdn-website.com/39439f83/files/uploaded/Rent Rolls-Rents-Taxes 2011-2021-2021 TabC.pdf" xr:uid="{54A7C190-A03F-47C2-B8EC-696FCDC77076}"/>
    <hyperlink ref="B543" r:id="rId395" display="https://irp.cdn-website.com/39439f83/files/uploaded/P10a-MSFM-Chart-Lease Space Area-History Info.pdf" xr:uid="{2405574E-B9A3-43E6-B8BF-5E2002624A43}"/>
    <hyperlink ref="B544" r:id="rId396" display="https://irp.cdn-website.com/39439f83/files/uploaded/P10b-MSFM-Chart-History Leases-Occ w Rent info.pdf" xr:uid="{3BBDFE47-06FE-4C92-8506-80832CC41945}"/>
    <hyperlink ref="B545" r:id="rId397" display="https://irp.cdn-website.com/39439f83/files/uploaded/E-2022 SFM Lease%2BOcc Chart 2001-2022-082222.pdf" xr:uid="{474BFA30-2228-4AA1-B96E-7C5002262C7F}"/>
    <hyperlink ref="B547" r:id="rId398" display="https://irp.cdn-website.com/39439f83/files/uploaded/C6a-MSFM-Review DCAD Sales Comps.pdf" xr:uid="{A6C76CAA-0F0F-4CF4-9618-013D6E0B4229}"/>
    <hyperlink ref="B548" r:id="rId399" display="https://irp.cdn-website.com/39439f83/files/uploaded/C6b-DCAD Sales Comp Grid 2023.pdf" xr:uid="{E3008387-7324-4B1B-9813-8295AFE986CF}"/>
    <hyperlink ref="B549" r:id="rId400" display="https://irp.cdn-website.com/39439f83/files/uploaded/C7a-MSFM-Review DCAD Equity Comps.pdf" xr:uid="{021885B1-E72F-40A3-8EFA-8C890644B6BF}"/>
    <hyperlink ref="B550" r:id="rId401" display="https://irp.cdn-website.com/39439f83/files/uploaded/C7b-DCAD Equity Comp Grid 2023.pdf" xr:uid="{74F4A158-2110-4506-8264-87F02FDFDA9C}"/>
    <hyperlink ref="B551" r:id="rId402" display="https://irp.cdn-website.com/39439f83/files/uploaded/C7c-DCAD Equity Comps Map w Notes.PDF" xr:uid="{02C35DBA-BBAE-4F5F-9AF0-A6BF94A5C3AD}"/>
    <hyperlink ref="B552" r:id="rId403" display="https://irp.cdn-website.com/39439f83/files/uploaded/B-2022 SFM DCADs 7 Comps Presented Aug 2022.PDF" xr:uid="{67ED7B13-CF39-4896-8E94-0224ECCB5A2D}"/>
    <hyperlink ref="B554" r:id="rId404" display="https://irp.cdn-website.com/39439f83/files/uploaded/C2-MSFM-Notice Value vs Justin Rd Comps 2017-2023.pdf" xr:uid="{AC427505-577C-47FE-AEA7-DC672F9F3657}"/>
    <hyperlink ref="B555" r:id="rId405" display="https://irp.cdn-website.com/39439f83/files/uploaded/C3-MSFM-DCAD Val-Rents-NNN-Tax Compared.pdf" xr:uid="{452EFECF-E850-4998-AD28-F3912F241B65}"/>
    <hyperlink ref="B556" r:id="rId406" display="https://irp.cdn-website.com/39439f83/files/uploaded/A-2022 SFM History w Comps 2011-2022-081922.pdf" xr:uid="{07256546-3530-481E-9659-3B646E68939B}"/>
    <hyperlink ref="B557" r:id="rId407" display="https://irp.cdn-website.com/39439f83/files/uploaded/C-2022 SFM Justin Rd Comps 2016-2022 Notice vd Reduced-082522.pdf" xr:uid="{2FDBE8BD-B899-4C83-AC3A-D56F7A7BC10D}"/>
    <hyperlink ref="B558" r:id="rId408" display="https://irp.cdn-website.com/39439f83/files/uploaded/G-2022 SFM Lease%2BNNN Rates Compared-081822.pdf" xr:uid="{DF547FFD-394A-4E75-9817-833E251B0846}"/>
    <hyperlink ref="B559" r:id="rId409" display="https://irp.cdn-website.com/39439f83/files/uploaded/H-2022 SFM Property Taxes vs Rent-081822.pdf" xr:uid="{41135CB2-951D-4315-98C8-E8A37A9DA108}"/>
    <hyperlink ref="B560" r:id="rId410" display="https://irp.cdn-website.com/39439f83/files/uploaded/History with Comparables 2011-2021-2021TabA-071921.pdf" xr:uid="{F274EB3C-8984-4FE6-A182-0C6D98BA2734}"/>
    <hyperlink ref="B561" r:id="rId411" display="https://irp.cdn-website.com/39439f83/files/uploaded/Lease%2BNNN Rates Compared-2021 TabE-060921.pdf" xr:uid="{42AC6DD1-9F41-413C-A912-983EF9F827D7}"/>
    <hyperlink ref="B562" r:id="rId412" display="https://irp.cdn-website.com/39439f83/files/uploaded/Property Taxes as %25 of Rent 2021-060921.pdf" xr:uid="{35AAF48B-0E18-4B33-83AD-EBFB6BC62C62}"/>
    <hyperlink ref="B563" r:id="rId413" display="https://irp.cdn-website.com/39439f83/files/uploaded/Value Compared 4 Dates 2019 2020 2021-060122.pdf" xr:uid="{4B972344-17B1-4504-96AD-F97C737458BA}"/>
    <hyperlink ref="B564" r:id="rId414" display="https://irp.cdn-website.com/39439f83/files/uploaded/Charts-Values of 11 Compared-2020 110421.pdf" xr:uid="{59EB5170-B05B-4506-BBC9-70CF0762D406}"/>
    <hyperlink ref="B565" r:id="rId415" display="https://irp.cdn-website.com/39439f83/files/uploaded/Standard Deviation Analysis with Comps 2020-2017.pdf" xr:uid="{A657A3E9-44B8-46BB-9CD6-4377263CAEE2}"/>
    <hyperlink ref="B566" r:id="rId416" display="https://irp.cdn-website.com/39439f83/files/uploaded/Standard Deviation Analysis w Comps-2019.pdf" xr:uid="{132F51A9-303B-459A-B635-37A03D788F64}"/>
    <hyperlink ref="B568" r:id="rId417" display="https://irp.cdn-website.com/39439f83/files/uploaded/C1c-MSFM History w Comps Assd Value 2011-2023-071423.pdf" xr:uid="{B34F7972-DBD8-4F51-AA5A-48BCF46E0B2C}"/>
    <hyperlink ref="B569" r:id="rId418" display="https://irp.cdn-website.com/39439f83/files/uploaded/A-2022 SFM History w Comps 2011-2022-081922.pdf" xr:uid="{AE0D0914-FBED-49F2-A94F-FAAF7A045D65}"/>
    <hyperlink ref="B570" r:id="rId419" display="https://irp.cdn-website.com/39439f83/files/uploaded/History with Comparables 2011-2021-2021TabA-071921.pdf" xr:uid="{841776AA-9C97-4B29-996A-25306966BDA6}"/>
    <hyperlink ref="B572" r:id="rId420" display="https://irp.cdn-website.com/39439f83/files/uploaded/LB26a-30e-MB-Mavex Shops Shoppin Center- Market Value.pdf" xr:uid="{A8905C7B-02A8-4469-B593-7781EF30EAE4}"/>
    <hyperlink ref="B573" r:id="rId421" display="https://irp.cdn-website.com/39439f83/files/uploaded/LB26b-30f-Review MB appraisal report-3-012722.pdf" xr:uid="{8479C36F-89CD-4E43-A93A-343E2A6A69A3}"/>
    <hyperlink ref="B574" r:id="rId422" display="https://irp.cdn-website.com/39439f83/files/uploaded/LB26c-30g-MB-Mavex Shops Shopping Center E_U 2019 .pdf" xr:uid="{1653F15E-F345-4048-A8C1-401B594DBB2F}"/>
    <hyperlink ref="B575" r:id="rId423" display="https://irp.cdn-website.com/39439f83/files/uploaded/LB26d-30h-Review MB E U comp report-3-012622.pdf" xr:uid="{0A5FAFAF-622F-4CCF-B4E9-F18C17C757E5}"/>
    <hyperlink ref="B577" r:id="rId424" display="https://irp.cdn-website.com/39439f83/files/uploaded/140 Analysis 2023 - Aug 2023.pdf" xr:uid="{92170983-39D3-43EF-AC99-193809535533}"/>
    <hyperlink ref="B578" r:id="rId425" display="https://irp.cdn-website.com/39439f83/files/uploaded/LB12--7 Sample 140 Analysis Summary-7f64cb9b.pdf" xr:uid="{8A606ABA-E190-4306-B47E-7D9B0C667696}"/>
    <hyperlink ref="B579" r:id="rId426" display="https://irp.cdn-website.com/39439f83/files/uploaded/2019-2022 140 Values Tracked 113022 update.pdf" xr:uid="{F60F9E2A-D11A-4847-AE2F-47F80F26CC46}"/>
    <hyperlink ref="B581" r:id="rId427" display="https://irp.cdn-website.com/39439f83/files/uploaded/3 Apt Props Reviewed in 2023.pdf" xr:uid="{0F9F2C57-ABC9-4F8F-B648-C94AE359078F}"/>
    <hyperlink ref="B583" r:id="rId428" display="https://irp.cdn-website.com/39439f83/files/uploaded/Review Certified Totals 2017-2023-Over-Value-Tax-103023.pdf" xr:uid="{73D97186-A820-4E43-8A5A-19AD3AF4F53F}"/>
    <hyperlink ref="B585" r:id="rId429" display="https://irp.cdn-website.com/39439f83/files/uploaded/Protest Counts 2016-2023-SF Res Counts 2023-102423.pdf" xr:uid="{FE96BCC8-3282-416E-B75E-BF531E8F681C}"/>
    <hyperlink ref="B586" r:id="rId430" display="https://irp.cdn-website.com/39439f83/files/uploaded/Spencer on 2023 Higher Protest Counts-101623.pdf" xr:uid="{828422AC-B857-4DF0-8DC7-DEF30516BA99}"/>
    <hyperlink ref="B587" r:id="rId431" display="https://www.dentoncad.com/wp-content/uploads/2023/09/BOD15Jun23.mp3" xr:uid="{3A24ADC0-5399-42F9-982F-22C73BB4D3E5}"/>
    <hyperlink ref="B589" r:id="rId432" display="https://www.dentoncad.com/wp-content/uploads/2023/11/Board-Recording-101223-1.mp3" xr:uid="{05A18427-9923-4C2B-A147-A98F85D1368F}"/>
    <hyperlink ref="B590" r:id="rId433" display="https://www.dentoncad.com/wp-content/uploads/2023/11/Board-Recording-101223-1.mp3" xr:uid="{9A0E8207-0D8F-4E61-A6A5-30FD52C2AF46}"/>
    <hyperlink ref="B591" r:id="rId434" display="https://www.dentoncad.com/wp-content/uploads/2023/11/Board-Recording-101223-1.mp3" xr:uid="{44584926-4859-443C-8616-08E21D3EC294}"/>
    <hyperlink ref="B592" r:id="rId435" display="https://irp.cdn-website.com/39439f83/files/uploaded/02-25-22-Amid mismgmt accusations-DRC-Edit-SCAN0025.PDF" xr:uid="{3FF0E581-38AC-4645-9AF6-2D932F5716A3}"/>
    <hyperlink ref="B594" r:id="rId436" display="https://www.dentoncad.com/wp-content/uploads/2023/09/BOD15Jun23.mp3" xr:uid="{9BD8E8B4-9992-47A1-9AD1-7EED1B65FB69}"/>
    <hyperlink ref="B595" r:id="rId437" display="https://irp.cdn-website.com/39439f83/files/uploaded/216865-DCAD Offer 061423 - Online Protest.pdf" xr:uid="{21573475-004C-4120-B186-4C074E428A58}"/>
    <hyperlink ref="B596" r:id="rId438" display="https://irp.cdn-website.com/39439f83/files/uploaded/1124-4529 Offer Value on DCAD.PDF" xr:uid="{539DE519-09C5-41B6-817D-BAB2ACC56658}"/>
    <hyperlink ref="B597" r:id="rId439" display="https://irp.cdn-website.com/39439f83/files/uploaded/LB41a-020521 email from Saling-28df2fbc.PDF" xr:uid="{CC802D44-F228-4582-891C-D8495B4742E8}"/>
    <hyperlink ref="B599" r:id="rId440" display="https://irp.cdn-website.com/39439f83/files/uploaded/LB41b-Email 071521 from Mark Lopez-e885561e.pdf" xr:uid="{ACDA303A-8E5A-43F7-9730-A3EED40A493D}"/>
    <hyperlink ref="B600" r:id="rId441" display="https://irp.cdn-website.com/39439f83/files/uploaded/LB41c-061322-email from Saling-625ec41c.pdf" xr:uid="{344D5A8E-211A-4321-9537-C548B8968018}"/>
    <hyperlink ref="B605" r:id="rId442" display="https://irp.cdn-website.com/39439f83/files/uploaded/2023-MSFM DCAD-OrderDetermProtestValue-071923.pdf" xr:uid="{D1F5DDC8-A0B3-42C0-9D7B-F2160CB5427B}"/>
    <hyperlink ref="B608" r:id="rId443" display="https://www.dentoncad.com/wp-content/uploads/2023/09/Board-Recording-040623.mp3" xr:uid="{B1F8FA13-94C8-4672-84AC-4983951FFAFA}"/>
    <hyperlink ref="B609" r:id="rId444" display="https://irp.cdn-website.com/39439f83/files/uploaded/Dates Prop Search Data Updated May-Sept 2023.pdf" xr:uid="{3550615C-80F1-4FC0-968C-87586228EA93}"/>
    <hyperlink ref="B610" r:id="rId445" display="https://irp.cdn-website.com/39439f83/files/uploaded/Prop Search Page-last update 060523 on 062623.pdf" xr:uid="{3532AA47-AC47-4A04-B1AE-0E9D500AB263}"/>
    <hyperlink ref="B611" r:id="rId446" display="https://irp.cdn-website.com/39439f83/files/uploaded/562324-DCAD details-092723.pdf" xr:uid="{50951695-167E-45FD-B188-08BDDE09C872}"/>
    <hyperlink ref="B612:B613" r:id="rId447" display="https://irp.cdn-website.com/39439f83/files/uploaded/LB38e-Whats-Changed-after-SB-2-06f3e857.pdf" xr:uid="{ADF5FCAC-1556-41F3-93A4-E75D1402C40F}"/>
    <hyperlink ref="B614" r:id="rId448" display="https://irp.cdn-website.com/39439f83/files/uploaded/LB33d-36f-38f-SB-2-Explanatory-Q-A-LR pdf notes-f890816f.pdf" xr:uid="{F6D590CD-4FAD-4534-B407-5D1D112F9CDF}"/>
    <hyperlink ref="B615" r:id="rId449" display="https://irp.cdn-website.com/39439f83/files/uploaded/LB38g-PTC Sec 26.17-8ab96ef5.pdf" xr:uid="{B94E534D-AA9F-4F72-B675-64E061C15FCC}"/>
    <hyperlink ref="B616" r:id="rId450" display="https://irp.cdn-website.com/39439f83/files/uploaded/4529 Mahogany - DCADs Conflicting Data.pdf" xr:uid="{62298E15-7E50-4033-9EA4-E6F57BC2AB9F}"/>
    <hyperlink ref="B617" r:id="rId451" display="https://irp.cdn-website.com/39439f83/files/uploaded/1124 Squires - DCADs Conflicting Data.pdf" xr:uid="{F07A2598-3BD4-4E1E-B258-A9290DBD9FC8}"/>
    <hyperlink ref="B618" r:id="rId452" display="https://irp.cdn-website.com/39439f83/files/uploaded/1124-4529 Offer Value on DCAD.PDF" xr:uid="{9AF6814B-63A2-4FED-8852-E3E6682BD574}"/>
    <hyperlink ref="B619" r:id="rId453" display="https://irp.cdn-website.com/39439f83/files/uploaded/SCAN3462_000.pdf" xr:uid="{37069902-2113-4940-8A22-317A78ED123B}"/>
    <hyperlink ref="B623" r:id="rId454" display="https://irp.cdn-website.com/39439f83/files/uploaded/LB36b-Data-Export-Ex-dcad_property_search_results20201124 CSV.pdf" xr:uid="{1971DF9B-7E82-4D00-A25D-6CD84D3CE878}"/>
    <hyperlink ref="B624" r:id="rId455" display="https://irp.cdn-website.com/39439f83/files/uploaded/LB36c-Data-Export-Ex-JustinRd-PropertySearchResults - 2021-08-10T142656.901 CSV.pdf" xr:uid="{9D534ED6-F59A-4F79-8FC9-5107F1F42F10}"/>
    <hyperlink ref="B625" r:id="rId456" display="https://irp.cdn-website.com/39439f83/files/uploaded/LB36d-Data-Export-Ex-justin-PropertySearchResults - 2023-04-17T111727.461 CSV.pdf" xr:uid="{71C8F935-3AD9-4880-AB56-76E6A678BE98}"/>
    <hyperlink ref="B628" r:id="rId457" display="https://irp.cdn-website.com/39439f83/files/uploaded/LB22g-216865-Notice of Appraisal-052722-d17a2bbd.pdf" xr:uid="{67FA8B16-4A02-43B1-9A2C-C794D20FC499}"/>
    <hyperlink ref="B629" r:id="rId458" display="https://irp.cdn-website.com/39439f83/files/uploaded/2023 Postcard.pdf" xr:uid="{608B0389-AB0D-4AEF-8549-436829A3BD0C}"/>
    <hyperlink ref="B630" r:id="rId459" display="https://irp.cdn-website.com/39439f83/files/uploaded/LB38e-Whats-Changed-after-SB-2-06f3e857.pdf" xr:uid="{1A6FA32C-7002-4FC6-9005-7027F394791E}"/>
    <hyperlink ref="B631" r:id="rId460" display="https://irp.cdn-website.com/39439f83/files/uploaded/LB33d-36f-38f-SB-2-Explanatory-Q-A-LR pdf notes-f890816f.pdf" xr:uid="{5DEBA1AA-23C9-4A32-9B13-BCFF9F89C98F}"/>
    <hyperlink ref="B632" r:id="rId461" display="https://www.dentoncad.com/wp-content/uploads/2023/09/Recording-081723.mp3" xr:uid="{9ADEA50F-D349-4C2D-A269-E4E4C4A256A2}"/>
    <hyperlink ref="B633" r:id="rId462" display="https://irp.cdn-website.com/39439f83/files/uploaded/LB38c-Tx Prop Tax Basics 2020 pgs1-8-pdf notes-e661f3ba.pdf" xr:uid="{D1090138-1490-4A33-A8EA-0E4BD16D09DF}"/>
    <hyperlink ref="B634" r:id="rId463" display="https://irp.cdn-website.com/39439f83/files/uploaded/LB38d-Tx Prop Tax Basics 2022 pgs1-8-pdf notes-ff947f55.pdf" xr:uid="{8E96A3F5-62BD-4F02-BC51-08835A253650}"/>
    <hyperlink ref="B636" r:id="rId464" display="https://irp.cdn-website.com/39439f83/files/uploaded/LB22i-LB39a-2022 Mass Appraisal Report-w-highlights.pdf" xr:uid="{29BD620D-6735-439F-B0C4-5A2BC0483460}"/>
    <hyperlink ref="B638" r:id="rId465" display="https://irp.cdn-website.com/39439f83/files/uploaded/LB22i-LB39a-2022 Mass Appraisal Report-w-highlights.pdf" xr:uid="{B0B75D75-B8A4-4E0B-99FE-869327CF9D0D}"/>
    <hyperlink ref="B639" r:id="rId466" display="https://irp.cdn-website.com/39439f83/files/uploaded/LB0-cert signatures Mass Appr Report 2018-2022-4472bc4f.PDF" xr:uid="{9E16A5CF-CDE0-4AAB-B9D8-3BBBC0CFB63E}"/>
    <hyperlink ref="B642" r:id="rId467" display="https://irp.cdn-website.com/39439f83/files/uploaded/LB34b-DCAD Web Page-BOD-Meeting Info-042423-751fe8f4.pdf" xr:uid="{F55CDA1A-54DB-4B23-A182-973795738CE5}"/>
    <hyperlink ref="B643" r:id="rId468" display="https://irp.cdn-website.com/39439f83/files/uploaded/LB34c-DCAD Web Page-BOD-Meeting Info-050523-e73edbb5.pdf" xr:uid="{9EE7ECA8-D47A-41AB-913E-939D4EC9BF4E}"/>
    <hyperlink ref="B645" r:id="rId469" display="https://irp.cdn-website.com/39439f83/files/uploaded/LB33j-34e-DCAD BOD Policies - Procedures (final) (1)-ea860291.pdf" xr:uid="{1F922264-FB4E-4474-9432-8A1AA65AE500}"/>
    <hyperlink ref="B647" r:id="rId470" display="https://www.dentoncad.com/wp-content/uploads/2023/09/Board-Recording-030923.mp3" xr:uid="{26EFDD55-9AC5-4E03-8AB0-AFEAED73B827}"/>
    <hyperlink ref="B648" r:id="rId471" display="https://www.dentoncad.com/wp-content/uploads/2023/09/Board-Recording-040623.mp3" xr:uid="{6F52F491-7D87-4FE9-99AC-3E24FA87BF2D}"/>
    <hyperlink ref="B651" r:id="rId472" display="https://www.dentoncad.com/data/_uploaded/Recording 08%2C17%2C23.mp3" xr:uid="{47C0D99B-56B1-485D-9920-747F3CE695C1}"/>
    <hyperlink ref="B652" r:id="rId473" display="https://www.dentoncad.com/wp-content/uploads/2023/11/BoardRecording-111723.mp3" xr:uid="{336C6989-505E-4ADF-BED0-6290C05090C9}"/>
    <hyperlink ref="B654" r:id="rId474" display="https://irp.cdn-website.com/39439f83/files/uploaded/LB39e-40a-WebPg-About Us-Codes-Standards-031423-cced9661.pdf" xr:uid="{28D2E667-37B8-4BC5-81A3-7151A44531F1}"/>
    <hyperlink ref="B655" r:id="rId475" display="https://irp.cdn-website.com/39439f83/files/uploaded/LB40b-WebPg-Ed-Training-2023 Schedule-031423-270a8483.pdf" xr:uid="{893E8E2C-E2FB-4FF8-AF52-6F28725542A5}"/>
    <hyperlink ref="B656" r:id="rId476" display="https://irp.cdn-website.com/39439f83/files/uploaded/LB4a-16a-Texas PTC Section 5.04-f80bd133.pdf" xr:uid="{7AF9C9C3-492A-4CDB-A953-35210611686A}"/>
    <hyperlink ref="B657" r:id="rId477" display="https://irp.cdn-website.com/39439f83/files/uploaded/Bev Henley Complaint Filed w TDLR.PDF" xr:uid="{BBBAA432-C266-44B0-BBB4-8F9A10E8A93A}"/>
    <hyperlink ref="B658" r:id="rId478" display="https://irp.cdn-website.com/39439f83/files/uploaded/Henley TDLR letter 020224.pdf" xr:uid="{54A60B05-5460-4D5C-BA42-AA184D324950}"/>
    <hyperlink ref="B660" r:id="rId479" display="https://irp.cdn-website.com/39439f83/files/uploaded/TDLR-8-012424 letter from Burkhalter.pdf" xr:uid="{F4F47F59-89AA-45E0-BF66-4C91A33BC564}"/>
    <hyperlink ref="B661" r:id="rId480" display="https://irp.cdn-website.com/39439f83/files/uploaded/Saling%2C as Corp Rep%2C Charles - 790661 Final_full.pdf" xr:uid="{D000AAC8-8094-42B3-90E4-51A416B96520}"/>
    <hyperlink ref="B662" r:id="rId481" display="https://www.dentoncad.com/wp-content/uploads/2023/09/Board-Recording_05-11-23.mp3" xr:uid="{33F3E778-E46E-4D9E-870E-522D7CE0A951}"/>
    <hyperlink ref="B666" r:id="rId482" display="https://irp.cdn-website.com/39439f83/files/uploaded/2016-06-30 Pre-Hearing Meeting ICW vs Data vs Value Settled.pdf" xr:uid="{0F0B0F66-218C-4A85-B571-9407D25BB1A1}"/>
    <hyperlink ref="B670" r:id="rId483" display="https://irp.cdn-website.com/39439f83/files/uploaded/LB41a-020521 email from Saling-28df2fbc.PDF" xr:uid="{787B95D2-9C22-4584-A482-B09D50CA8E99}"/>
    <hyperlink ref="B675" r:id="rId484" display="https://irp.cdn-website.com/39439f83/files/uploaded/B-2022 SFM DCADs 7 Comps Presented Aug 2022.PDF" xr:uid="{5BF5E0D6-30CB-4FED-BD06-D19A05520522}"/>
    <hyperlink ref="B676" r:id="rId485" display="https://irp.cdn-website.com/39439f83/files/uploaded/J-2022 SFM DCAD 2022 ICW%2BRent Roll Info.PDF" xr:uid="{5A355594-A5B2-4F0A-8CDB-DE4D6C6939AD}"/>
    <hyperlink ref="B677" r:id="rId486" display="https://irp.cdn-website.com/39439f83/files/uploaded/L-2022 SFM ICW 2022 Re-Drafted w Actual Data-082222-101722.pdf" xr:uid="{09CBE307-127B-4A25-A884-36815A41AEF7}"/>
    <hyperlink ref="B680" r:id="rId487" display="https://irp.cdn-website.com/39439f83/files/uploaded/OConnor Analysis.pdf" xr:uid="{EB743432-7E53-4526-93D1-9B58731E883C}"/>
    <hyperlink ref="B681" r:id="rId488" display="https://irp.cdn-website.com/39439f83/files/uploaded/Home Affordability Review 2023-121323.pdf" xr:uid="{492B5F0E-5FD8-4F6A-B80A-E77AF191E169}"/>
    <hyperlink ref="B682" r:id="rId489" display="https://irp.cdn-website.com/39439f83/files/uploaded/Tab 3-Home Affordability 2023.pdf" xr:uid="{C7BA7851-B502-4E3E-BB6C-7D7B6AED2776}"/>
    <hyperlink ref="B683" r:id="rId490" display="https://irp.cdn-website.com/39439f83/files/uploaded/Review Certified Totals 2017-2023-Over-Value-Tax-103023.pdf" xr:uid="{A7742914-A673-4E43-B157-581BA724547C}"/>
    <hyperlink ref="B684" r:id="rId491" display="https://irp.cdn-website.com/39439f83/files/uploaded/Home Affordability 2021 vs 2023-121323.pdf" xr:uid="{EC4C7E7E-5BE3-4440-A54A-ABD51511D17F}"/>
    <hyperlink ref="B689" r:id="rId492" display="https://irp.cdn-website.com/39439f83/files/uploaded/C6a-MSFM-Review DCAD Sales Comps.pdf" xr:uid="{91FF927F-6E2C-40ED-9630-0658377448BA}"/>
    <hyperlink ref="B690" r:id="rId493" display="https://irp.cdn-website.com/39439f83/files/uploaded/C6b-DCAD Sales Comp Grid 2023.pdf" xr:uid="{AADCD1B2-0250-4A7B-976F-954A7E1C6736}"/>
    <hyperlink ref="B691" r:id="rId494" display="https://irp.cdn-website.com/39439f83/files/uploaded/C7a-MSFM-Review DCAD Equity Comps.pdf" xr:uid="{79003640-FE1B-4715-943C-77B39BAD52D1}"/>
    <hyperlink ref="B692" r:id="rId495" display="https://irp.cdn-website.com/39439f83/files/uploaded/C7b-DCAD Equity Comp Grid 2023.pdf" xr:uid="{D28B6464-7387-4D13-94A7-A11E486B2646}"/>
    <hyperlink ref="B693" r:id="rId496" display="https://irp.cdn-website.com/39439f83/files/uploaded/C7c-DCAD Equity Comps Map w Notes.PDF" xr:uid="{A0E1F7CC-61B3-422E-8225-B0A1D54A76D9}"/>
    <hyperlink ref="B694" r:id="rId497" display="https://irp.cdn-website.com/39439f83/files/uploaded/B-2022 SFM DCADs 7 Comps Presented Aug 2022.PDF" xr:uid="{FB816433-C940-4C27-99FC-5F4185CF4F62}"/>
    <hyperlink ref="B696" r:id="rId498" display="https://irp.cdn-website.com/39439f83/files/uploaded/C2-MSFM-Notice Value vs Justin Rd Comps 2017-2023.pdf" xr:uid="{F1F98052-4F90-4853-9199-2452DCDF176B}"/>
    <hyperlink ref="B697" r:id="rId499" display="https://irp.cdn-website.com/39439f83/files/uploaded/C3-MSFM-DCAD Val-Rents-NNN-Tax Compared.pdf" xr:uid="{89C9C247-CA2C-4066-9747-7D471D7F986E}"/>
    <hyperlink ref="B698" r:id="rId500" display="https://irp.cdn-website.com/39439f83/files/uploaded/A-2022 SFM History w Comps 2011-2022-081922.pdf" xr:uid="{E2574046-ACD5-4EFF-A905-E4C9E2481E00}"/>
    <hyperlink ref="B699" r:id="rId501" display="https://irp.cdn-website.com/39439f83/files/uploaded/C-2022 SFM Justin Rd Comps 2016-2022 Notice vd Reduced-082522.pdf" xr:uid="{5B972064-46BF-4C5F-BB44-D454D0C3A27A}"/>
    <hyperlink ref="B700" r:id="rId502" display="https://irp.cdn-website.com/39439f83/files/uploaded/G-2022 SFM Lease%2BNNN Rates Compared-081822.pdf" xr:uid="{6CF02E42-8BEB-46D0-8A39-C8BD17A7F963}"/>
    <hyperlink ref="B701" r:id="rId503" display="https://irp.cdn-website.com/39439f83/files/uploaded/H-2022 SFM Property Taxes vs Rent-081822.pdf" xr:uid="{5C459CBD-5FE9-4A5D-AAC9-036C98D6D628}"/>
    <hyperlink ref="B702" r:id="rId504" display="https://irp.cdn-website.com/39439f83/files/uploaded/History with Comparables 2011-2021-2021TabA-071921.pdf" xr:uid="{A7FEFB33-AE6E-4BE9-9B8D-CBDB40506AE6}"/>
    <hyperlink ref="B703" r:id="rId505" display="https://irp.cdn-website.com/39439f83/files/uploaded/Lease%2BNNN Rates Compared-2021 TabE-060921.pdf" xr:uid="{71E84340-785A-43AB-849F-CDD704239861}"/>
    <hyperlink ref="B704" r:id="rId506" display="https://irp.cdn-website.com/39439f83/files/uploaded/Property Taxes as %25 of Rent 2021-060921.pdf" xr:uid="{4448F77B-F9A4-49A1-B61D-F98CEAFFAA92}"/>
    <hyperlink ref="B705" r:id="rId507" display="https://irp.cdn-website.com/39439f83/files/uploaded/Value Compared 4 Dates 2019 2020 2021-060122.pdf" xr:uid="{C14AC379-636C-44D9-8B07-AD793C02D39E}"/>
    <hyperlink ref="B706" r:id="rId508" display="https://irp.cdn-website.com/39439f83/files/uploaded/Charts-Values of 11 Compared-2020 110421.pdf" xr:uid="{23A79D29-E5E1-4B9E-B185-553F2F2449BC}"/>
    <hyperlink ref="B707" r:id="rId509" display="https://irp.cdn-website.com/39439f83/files/uploaded/Standard Deviation Analysis with Comps 2020-2017.pdf" xr:uid="{A3CC0BAF-C9D8-49E6-AA1B-54F66A0EB631}"/>
    <hyperlink ref="B708" r:id="rId510" display="https://irp.cdn-website.com/39439f83/files/uploaded/Standard Deviation Analysis w Comps-2019.pdf" xr:uid="{9DBDD9CF-AE8E-4DE9-9A96-BFE08794FF80}"/>
    <hyperlink ref="B710" r:id="rId511" display="https://irp.cdn-website.com/39439f83/files/uploaded/2-2023-DCAD-4536 Mahogany-EX 2.pdf" xr:uid="{684FBDC9-2F4E-4D3F-AB7F-10EECF259BFE}"/>
    <hyperlink ref="B711" r:id="rId512" display="https://irp.cdn-website.com/39439f83/files/uploaded/3-2023-DCAD-4536 Mahogany-EX 3.pdf" xr:uid="{1B330F8F-62AC-41CA-B89B-5A49C7CAC77D}"/>
    <hyperlink ref="B712" r:id="rId513" display="https://irp.cdn-website.com/39439f83/files/uploaded/4-2023-DCAD-4536 Mahogany-EX 4.pdf" xr:uid="{F83C5469-E7BD-48A3-A97E-28759CFFE62A}"/>
    <hyperlink ref="B713" r:id="rId514" display="https://irp.cdn-website.com/39439f83/files/uploaded/4536 2022 Exhibit 1.pdf" xr:uid="{EF2246CD-A94D-4DE5-86E9-78EC1CFF87D4}"/>
    <hyperlink ref="B714" r:id="rId515" display="https://irp.cdn-website.com/39439f83/files/uploaded/4536 2022 Exhibit 2.pdf" xr:uid="{6F18E9A3-C058-47DA-B107-E27688217A84}"/>
    <hyperlink ref="B715" r:id="rId516" display="https://irp.cdn-website.com/39439f83/files/uploaded/4536 2022 Exhibit 3.pdf" xr:uid="{F9B3E385-55F3-4625-A211-A650AD83689F}"/>
    <hyperlink ref="B716" r:id="rId517" display="https://irp.cdn-website.com/39439f83/files/uploaded/4536-2022-DCAD Sales-Eq Comp Shopping.pdf" xr:uid="{AE4BFC45-41F1-4029-BCE1-2BF62AD3DCE9}"/>
    <hyperlink ref="B718" r:id="rId518" display="https://irp.cdn-website.com/39439f83/files/uploaded/C1b-MAP-msfm-11 comps.pdf" xr:uid="{2E6D420D-39EA-4D6E-931F-25507446639F}"/>
    <hyperlink ref="B719" r:id="rId519" display="https://irp.cdn-website.com/39439f83/files/uploaded/Vis-MSFM Visibility Photo Sheet.pdf" xr:uid="{08BFA76D-BA7A-4E3F-876F-89DAE2D4CB13}"/>
    <hyperlink ref="B720" r:id="rId520" display="https://irp.cdn-website.com/39439f83/files/uploaded/Vis-MSFM Aerial DCAD Map Photo.pdf" xr:uid="{7E042E9D-3611-41D9-A9A6-3495A5AC58C6}"/>
    <hyperlink ref="B721" r:id="rId521" display="https://irp.cdn-website.com/39439f83/files/uploaded/Map of MSFM and Comps.pdf" xr:uid="{5BFD8113-613B-4F08-8F81-7DDAD27CBC3A}"/>
    <hyperlink ref="B723" r:id="rId522" display="https://irp.cdn-website.com/39439f83/files/uploaded/P9a-MSFM-10 Yr Oper Stmt vs DCAD Value.pdf" xr:uid="{EF3855DA-2DB6-4A5C-B8B3-B74A5A5D0DDC}"/>
    <hyperlink ref="B724" r:id="rId523" display="https://irp.cdn-website.com/39439f83/files/uploaded/I1-2022 SFM-10%2Byr Oper Stmt%2BSummary Info-081822.pdf" xr:uid="{F4AFDE85-AF91-44B4-ABB2-4F7DA124505F}"/>
    <hyperlink ref="B725" r:id="rId524" display="https://irp.cdn-website.com/39439f83/files/uploaded/I2-2022 SFM-10%2Byr Oper Stmt vs Prop Tax-081822.pdf" xr:uid="{CEA45CD3-22ED-457E-A02B-3B516F65F096}"/>
    <hyperlink ref="B726" r:id="rId525" display="https://irp.cdn-website.com/39439f83/files/uploaded/Oper Stmt 11 yrs Ending 123121 %2BSumm Info 062821.pdf" xr:uid="{55AE64D8-F224-48F8-80B7-B59384C970B5}"/>
    <hyperlink ref="B728" r:id="rId526" display="https://irp.cdn-website.com/39439f83/files/uploaded/P9b-MSFM-Rent Rolls-Rents-PropTax 2016-2023.pdf" xr:uid="{4F5FF14F-68EC-4109-BD53-6E609891976A}"/>
    <hyperlink ref="B729" r:id="rId527" display="https://irp.cdn-website.com/39439f83/files/uploaded/D1-2022 SFM 2011-2022 Rent Rolls Rents Taxes-081822.pdf" xr:uid="{B31B82CE-57D2-47FC-A54A-8AC4AF54D908}"/>
    <hyperlink ref="B730" r:id="rId528" display="https://irp.cdn-website.com/39439f83/files/uploaded/D2-2022 SFM 2017-2022 Rent Rolls Rents Taxes w notes-081822.pdf" xr:uid="{75C6F0DF-1252-47C6-98F1-7C4FBA34D499}"/>
    <hyperlink ref="B731" r:id="rId529" display="https://irp.cdn-website.com/39439f83/files/uploaded/Rent Rolls-Rents-Taxes 2011-2021-2021 TabC.pdf" xr:uid="{89122DBE-6B98-485E-ABBF-2696CAEC957D}"/>
    <hyperlink ref="B733" r:id="rId530" display="https://irp.cdn-website.com/39439f83/files/uploaded/P10a-MSFM-Chart-Lease Space Area-History Info.pdf" xr:uid="{EDCBBFC7-CB41-4F19-9C68-BEDA713CC19E}"/>
    <hyperlink ref="B734" r:id="rId531" display="https://irp.cdn-website.com/39439f83/files/uploaded/P10b-MSFM-Chart-History Leases-Occ w Rent info.pdf" xr:uid="{E5742720-EBA4-48B0-B874-9DFE39C022BA}"/>
    <hyperlink ref="B735" r:id="rId532" display="https://irp.cdn-website.com/39439f83/files/uploaded/E-2022 SFM Lease%2BOcc Chart 2001-2022-082222.pdf" xr:uid="{3417AB23-FB7E-441F-8BD1-C2EC509E83BF}"/>
    <hyperlink ref="B737" r:id="rId533" display="https://irp.cdn-website.com/39439f83/files/uploaded/I2-2022 SFM-10%2Byr Oper Stmt vs Prop Tax-081822.pdf" xr:uid="{33890C84-5BE4-4135-9B67-27F4BB0B4D23}"/>
    <hyperlink ref="B738" r:id="rId534" display="https://irp.cdn-website.com/39439f83/files/uploaded/P9a-MSFM-10 Yr Oper Stmt vs DCAD Value.pdf" xr:uid="{C5CE75BA-EB1E-4820-A5FB-6D0CA8CFC98A}"/>
    <hyperlink ref="B740" r:id="rId535" display="https://irp.cdn-website.com/39439f83/files/uploaded/LB26a-30e-MB-Mavex Shops Shoppin Center- Market Value.pdf" xr:uid="{146B14A2-1DB3-446F-B647-9B9512F6C709}"/>
    <hyperlink ref="B741" r:id="rId536" display="https://irp.cdn-website.com/39439f83/files/uploaded/LB26b-30f-Review MB appraisal report-3-012722.pdf" xr:uid="{F25626B6-3997-45AA-A3A0-71A0797CC386}"/>
    <hyperlink ref="B742" r:id="rId537" display="https://irp.cdn-website.com/39439f83/files/uploaded/LB26c-30g-MB-Mavex Shops Shopping Center E_U 2019 .pdf" xr:uid="{FDB3C6F6-FD58-4CDA-99D9-6B8E076F1A83}"/>
    <hyperlink ref="B743" r:id="rId538" display="https://irp.cdn-website.com/39439f83/files/uploaded/LB26d-30h-Review MB E U comp report-3-012622.pdf" xr:uid="{D6443E4C-E162-4CCD-A82F-0CFFAABDA093}"/>
    <hyperlink ref="B745" r:id="rId539" display="https://irp.cdn-website.com/39439f83/files/uploaded/P16a-MSFM-Review ICWs for 2023.pdf" xr:uid="{8253A8C4-2A26-44CF-96B2-F1BD5EBEF682}"/>
    <hyperlink ref="B746" r:id="rId540" display="https://irp.cdn-website.com/39439f83/files/uploaded/P16b-DCAD ICWs ABC-data sheet 2023.pdf" xr:uid="{73ABC34C-2A64-49A1-8AB0-0346EF996672}"/>
    <hyperlink ref="B747" r:id="rId541" display="https://irp.cdn-website.com/39439f83/files/uploaded/P9a-MSFM-10 Yr Oper Stmt vs DCAD Value.pdf" xr:uid="{BC78479A-9227-4D08-B595-07351B2759DD}"/>
    <hyperlink ref="B748" r:id="rId542" display="https://irp.cdn-website.com/39439f83/files/uploaded/P9b-MSFM-Rent Rolls-Rents-PropTax 2016-2023.pdf" xr:uid="{0FA0F01F-C6D7-49F7-BF98-439B70B1E939}"/>
    <hyperlink ref="B749" r:id="rId543" display="https://irp.cdn-website.com/39439f83/files/uploaded/L-2022 SFM ICW 2022 Re-Drafted w Actual Data-082222-101722.pdf" xr:uid="{5B998F96-B721-4B4F-83EE-6E63FEEB01B5}"/>
    <hyperlink ref="B750" r:id="rId544" display="https://irp.cdn-website.com/39439f83/files/uploaded/J-2022 SFM DCAD 2022 ICW%2BRent Roll Info.PDF" xr:uid="{5CE689EC-362F-4D51-B49A-B68736E16584}"/>
    <hyperlink ref="B751" r:id="rId545" display="https://irp.cdn-website.com/39439f83/files/uploaded/I2-2022 SFM-10%2Byr Oper Stmt vs Prop Tax-081822.pdf" xr:uid="{4A2B1E50-99FC-45E3-9F9E-33B0A5DC4AF6}"/>
    <hyperlink ref="B752" r:id="rId546" display="https://irp.cdn-website.com/39439f83/files/uploaded/D1-2022 SFM 2011-2022 Rent Rolls Rents Taxes-081822.pdf" xr:uid="{04367976-D8CE-46E0-BD73-394DC4563C4D}"/>
    <hyperlink ref="B753" r:id="rId547" display="https://irp.cdn-website.com/39439f83/files/uploaded/K-2022 SFM DCAD 2016 ICW%2BSupport.PDF" xr:uid="{EEB50FAA-1484-465E-9473-6BF14EA984B2}"/>
    <hyperlink ref="B754" r:id="rId548" display="https://irp.cdn-website.com/39439f83/files/uploaded/M1-2022 SFM-Review DCAD ICWs 2016-2022-082522.pdf" xr:uid="{4CE199EF-BFE7-42D4-9D5D-27A5396880B9}"/>
    <hyperlink ref="B755" r:id="rId549" display="https://irp.cdn-website.com/39439f83/files/uploaded/M2-2202 SFM-DCAD ICWs 2016-2022.PDF" xr:uid="{91C9BA83-8485-40D8-840E-3A0E9E19A5C6}"/>
    <hyperlink ref="B756" r:id="rId550" display="https://irp.cdn-website.com/39439f83/files/uploaded/DCAD 2016 ICW Methodology on 2020%2B2021-2021 TabB.pdf" xr:uid="{705B8716-B0A1-434E-83A2-486E3CC6AC97}"/>
    <hyperlink ref="B757" r:id="rId551" display="https://irp.cdn-website.com/39439f83/files/uploaded/Oper Stmt 11 yrs Ending 123121 %2BSumm Info 062821.pdf" xr:uid="{D3A14ADC-8CEA-430B-862E-045CE030D61C}"/>
    <hyperlink ref="B758" r:id="rId552" display="https://irp.cdn-website.com/39439f83/files/uploaded/Rent Rolls-Rents-Taxes 2011-2021-2021 TabC.pdf" xr:uid="{CD53B214-2FCE-41B3-9DA3-A28C6D9E2264}"/>
    <hyperlink ref="B759" r:id="rId553" display="https://irp.cdn-website.com/39439f83/files/uploaded/2016-06-30 Pre-Hearing Meeting ICW vs Data vs Value Settled.pdf" xr:uid="{74229ABD-539D-4B4C-8523-087C1B2E7217}"/>
    <hyperlink ref="B760" r:id="rId554" display="https://irp.cdn-website.com/39439f83/files/uploaded/2008 DCAD ICW w LR Notes.PDF" xr:uid="{A6DB59DE-3E48-4007-BD77-4EA42C48C1EF}"/>
    <hyperlink ref="B763" r:id="rId555" display="https://irp.cdn-website.com/39439f83/files/uploaded/P11-MSFM-Cap Rates Values vs DCAD Values.pdf" xr:uid="{F4856D78-C4DC-499C-BE40-156E55882869}"/>
    <hyperlink ref="B764" r:id="rId556" display="https://irp.cdn-website.com/39439f83/files/uploaded/P13b-MSFM-2023 Projected w 12 Cap DCAD Value.pdf" xr:uid="{EF2BA3A8-84EA-4E8F-89B7-258AFAF45A99}"/>
    <hyperlink ref="B765" r:id="rId557" display="https://irp.cdn-website.com/39439f83/files/uploaded/P14-MSFM-IRR-Leverage Analysis 2016-2030.pdf" xr:uid="{B326F764-ECE4-4873-970F-DECD9CF02A04}"/>
    <hyperlink ref="B766" r:id="rId558" display="https://irp.cdn-website.com/39439f83/files/uploaded/S21-5-2021 DCAD Cap Rates Imputed.pdf" xr:uid="{3ACB2536-F608-4F41-859F-73C6829574BF}"/>
    <hyperlink ref="B767" r:id="rId559" display="https://irp.cdn-website.com/39439f83/files/uploaded/LB23a-DCAD Cap Rate Charts 2019-2017-09eb1cf1.PDF" xr:uid="{00B3C890-C607-411D-BB5B-0D9AE62AA5FE}"/>
    <hyperlink ref="B768" r:id="rId560" display="https://irp.cdn-website.com/39439f83/files/uploaded/SCAN3462_000.pdf" xr:uid="{A0D940FC-A1D7-4352-A3AA-94E067F20D26}"/>
    <hyperlink ref="B776" r:id="rId561" display="https://irp.cdn-website.com/39439f83/files/uploaded/2-2023-DCAD-4536 Mahogany-EX 2.pdf" xr:uid="{52872BC0-94B4-4C10-BFD1-2CC9DF57726F}"/>
    <hyperlink ref="B777" r:id="rId562" display="https://irp.cdn-website.com/39439f83/files/uploaded/3-2023-DCAD-4536 Mahogany-EX 3.pdf" xr:uid="{18582FAE-2626-451A-A748-F3764F0C8B09}"/>
    <hyperlink ref="B778" r:id="rId563" display="https://irp.cdn-website.com/39439f83/files/uploaded/4-2023-DCAD-4536 Mahogany-EX 4.pdf" xr:uid="{42E96C55-77C2-434D-B30A-07D7FE3758BD}"/>
    <hyperlink ref="B779" r:id="rId564" display="https://irp.cdn-website.com/39439f83/files/uploaded/Vexler 2023-Order Determining Protest 081523.PDF" xr:uid="{2E1288CE-BC2C-45F1-9572-938AFFFEB852}"/>
    <hyperlink ref="B780" r:id="rId565" display="https://irp.cdn-website.com/39439f83/files/uploaded/4536 2022 Exhibit 1.pdf" xr:uid="{40509627-6DBF-4BA7-B952-52B8963B4FC4}"/>
    <hyperlink ref="B781" r:id="rId566" display="https://irp.cdn-website.com/39439f83/files/uploaded/4536 2022 Exhibit 2.pdf" xr:uid="{A65EA237-4562-4708-A9CD-1A09BE188448}"/>
    <hyperlink ref="B782" r:id="rId567" display="https://irp.cdn-website.com/39439f83/files/uploaded/4536 2022 Exhibit 3.pdf" xr:uid="{E9DF2C8E-34DB-4FEA-A195-12B9AB3133F4}"/>
    <hyperlink ref="B783" r:id="rId568" display="https://irp.cdn-website.com/39439f83/files/uploaded/4536-2022-DCAD Sales-Eq Comp Shopping.pdf" xr:uid="{C305FD58-1749-4DD5-8795-38D5B24CFB74}"/>
    <hyperlink ref="B784" r:id="rId569" display="https://irp.cdn-website.com/39439f83/files/uploaded/2022-4536-ARB Order Determing Value 090722.pdf" xr:uid="{E5CF16EA-5FA1-4385-9885-F91921D46CA9}"/>
    <hyperlink ref="B786" r:id="rId570" display="https://irp.cdn-website.com/39439f83/files/uploaded/1124 Squires 2010-2023.pdf" xr:uid="{A7793671-53C1-45D9-9097-7419498C739F}"/>
    <hyperlink ref="B787" r:id="rId571" display="https://irp.cdn-website.com/39439f83/files/uploaded/LB22h-216865 SALES-b5ce7793.pdf" xr:uid="{8B78D635-6D10-4354-9ACB-2DEE93937A6A}"/>
    <hyperlink ref="B790" r:id="rId572" display="https://irp.cdn-website.com/39439f83/files/uploaded/SF Residential Example 2016-2023.pdf" xr:uid="{5B4C8948-EDFD-40D4-AFBA-46BD5E191C2B}"/>
    <hyperlink ref="B793" r:id="rId573" display="https://irp.cdn-website.com/39439f83/files/uploaded/Review ECC 2017-2023-Over Value-Tax.pdf" xr:uid="{BB095EFC-F0F9-4614-AC02-D30047FDDD08}"/>
    <hyperlink ref="B796" r:id="rId574" display="https://irp.cdn-website.com/39439f83/files/uploaded/Compare Cert Vals DC vs AubreyISD 2018-2023-103023.pdf" xr:uid="{45F37B62-C9E7-44BE-A2C2-D91B2445C5A2}"/>
    <hyperlink ref="B797" r:id="rId575" display="https://www.dentoncad.com/wp-content/uploads/2023/11/Board-Recording-101223-1.mp3" xr:uid="{19B3B05C-CD4C-4BF9-9D33-134C37FD7D42}"/>
    <hyperlink ref="B798" r:id="rId576" display="https://www.dentoncad.com/wp-content/uploads/2023/11/Board-Recording-101223-1.mp3" xr:uid="{9E28E460-3F78-46D2-A3BD-E25C404E48EE}"/>
    <hyperlink ref="B802" r:id="rId577" display="https://irp.cdn-website.com/39439f83/files/uploaded/OConnor Analysis.pdf" xr:uid="{197241B5-64F4-4029-ADC0-BA111B6562D7}"/>
    <hyperlink ref="B803" r:id="rId578" display="https://irp.cdn-website.com/39439f83/files/uploaded/Home Affordability Review 2023-121323.pdf" xr:uid="{C2A7210A-0D0C-4E9F-B08C-6F52DDA45376}"/>
    <hyperlink ref="B804" r:id="rId579" display="https://irp.cdn-website.com/39439f83/files/uploaded/Tab 3-Home Affordability 2023.pdf" xr:uid="{F25D8095-1D31-495D-85FD-B3321DD341B5}"/>
    <hyperlink ref="B805" r:id="rId580" display="https://irp.cdn-website.com/39439f83/files/uploaded/Review Certified Totals 2017-2023-Over-Value-Tax-103023.pdf" xr:uid="{8A59A103-1D45-4042-99B6-A83C08B05C88}"/>
    <hyperlink ref="B806" r:id="rId581" display="https://irp.cdn-website.com/39439f83/files/uploaded/Home Affordability 2021 vs 2023-121323.pdf" xr:uid="{74D7E494-D8D6-4B84-8219-C0DDB2714E47}"/>
    <hyperlink ref="B812" r:id="rId582" display="https://irp.cdn-website.com/39439f83/files/uploaded/Graphic -6 Violates 23.01e-MSFM by Date thru 2023.pdf" xr:uid="{2940D1F4-9301-40B0-9DC1-DF5CF75051AB}"/>
    <hyperlink ref="B813" r:id="rId583" display="https://irp.cdn-website.com/39439f83/files/uploaded/P18-MSFM Values by Doc Date-Sec 23.01e.pdf" xr:uid="{515AA531-B676-4EC1-BB65-A2ABC641C7A7}"/>
    <hyperlink ref="B814" r:id="rId584" display="https://irp.cdn-website.com/39439f83/files/uploaded/MSFM DCAD value by doc date w rent roll details.pdf" xr:uid="{2E2EC6BE-F299-4E4E-B67C-22A6B9779A8A}"/>
    <hyperlink ref="B816" r:id="rId585" display="https://irp.cdn-website.com/39439f83/files/uploaded/P16a-MSFM-Review ICWs for 2023.pdf" xr:uid="{AFAC4EE9-D5E8-455A-999E-A6DE282ECB4A}"/>
    <hyperlink ref="B817" r:id="rId586" display="https://irp.cdn-website.com/39439f83/files/uploaded/P16b-DCAD ICWs ABC-data sheet 2023.pdf" xr:uid="{46F35C01-C05F-4372-A60D-62BEB30421D7}"/>
    <hyperlink ref="B818" r:id="rId587" display="https://irp.cdn-website.com/39439f83/files/uploaded/P9a-MSFM-10 Yr Oper Stmt vs DCAD Value.pdf" xr:uid="{138572C6-F07A-4180-9DB2-A6AED5B59767}"/>
    <hyperlink ref="B819" r:id="rId588" display="https://irp.cdn-website.com/39439f83/files/uploaded/P9b-MSFM-Rent Rolls-Rents-PropTax 2016-2023.pdf" xr:uid="{13FE1FE1-FB76-4EAC-A9CA-17F839BF266C}"/>
    <hyperlink ref="B820" r:id="rId589" display="https://irp.cdn-website.com/39439f83/files/uploaded/L-2022 SFM ICW 2022 Re-Drafted w Actual Data-082222-101722.pdf" xr:uid="{0862CBFC-1A7D-49A6-8CB9-8F299A12A557}"/>
    <hyperlink ref="B821" r:id="rId590" display="https://irp.cdn-website.com/39439f83/files/uploaded/J-2022 SFM DCAD 2022 ICW%2BRent Roll Info.PDF" xr:uid="{D5F8D084-250B-40D1-892D-8BA47E0E1C6A}"/>
    <hyperlink ref="B822" r:id="rId591" display="https://irp.cdn-website.com/39439f83/files/uploaded/I2-2022 SFM-10%2Byr Oper Stmt vs Prop Tax-081822.pdf" xr:uid="{B197E3BF-4ADE-4409-81DA-4E6CB0E9C265}"/>
    <hyperlink ref="B823" r:id="rId592" display="https://irp.cdn-website.com/39439f83/files/uploaded/D1-2022 SFM 2011-2022 Rent Rolls Rents Taxes-081822.pdf" xr:uid="{F0F7FA50-C9D9-4C7A-B7B9-3BB89AD5FEB3}"/>
    <hyperlink ref="B824" r:id="rId593" display="https://irp.cdn-website.com/39439f83/files/uploaded/K-2022 SFM DCAD 2016 ICW%2BSupport.PDF" xr:uid="{DC4A0413-CFED-4C2D-920B-A08831FDB99C}"/>
    <hyperlink ref="B825" r:id="rId594" display="https://irp.cdn-website.com/39439f83/files/uploaded/M1-2022 SFM-Review DCAD ICWs 2016-2022-082522.pdf" xr:uid="{61DD7C9C-4F85-4D42-BAC4-8E1CEE54AB3A}"/>
    <hyperlink ref="B826" r:id="rId595" display="https://irp.cdn-website.com/39439f83/files/uploaded/M2-2202 SFM-DCAD ICWs 2016-2022.PDF" xr:uid="{745A5D1E-AA54-4690-9F14-4769B8527FD5}"/>
    <hyperlink ref="B827" r:id="rId596" display="https://irp.cdn-website.com/39439f83/files/uploaded/DCAD 2016 ICW Methodology on 2020%2B2021-2021 TabB.pdf" xr:uid="{D8640C76-301B-4769-B2A7-916880444D93}"/>
    <hyperlink ref="B828" r:id="rId597" display="https://irp.cdn-website.com/39439f83/files/uploaded/Oper Stmt 11 yrs Ending 123121 %2BSumm Info 062821.pdf" xr:uid="{D1351C5C-E805-4192-B826-BA36462F7133}"/>
    <hyperlink ref="B829" r:id="rId598" display="https://irp.cdn-website.com/39439f83/files/uploaded/Rent Rolls-Rents-Taxes 2011-2021-2021 TabC.pdf" xr:uid="{50E00D8E-BA3E-4A38-BFE2-93FEF85287CF}"/>
    <hyperlink ref="B830" r:id="rId599" display="https://irp.cdn-website.com/39439f83/files/uploaded/2016-06-30 Pre-Hearing Meeting ICW vs Data vs Value Settled.pdf" xr:uid="{20B9F132-8A08-4D26-A3FF-CD847B346CB1}"/>
    <hyperlink ref="B831" r:id="rId600" display="https://irp.cdn-website.com/39439f83/files/uploaded/2008 DCAD ICW w LR Notes.PDF" xr:uid="{75756CCA-D6AD-453A-952A-110341AC0C30}"/>
    <hyperlink ref="B834" r:id="rId601" display="https://irp.cdn-website.com/39439f83/files/uploaded/P11-MSFM-Cap Rates Values vs DCAD Values.pdf" xr:uid="{AEBC9BA3-1872-48E3-99F0-5E74FCD819A8}"/>
    <hyperlink ref="B835" r:id="rId602" display="https://irp.cdn-website.com/39439f83/files/uploaded/P13b-MSFM-2023 Projected w 12 Cap DCAD Value.pdf" xr:uid="{2BF10E8F-C0A7-4920-B122-D9ACDFCAA5AE}"/>
    <hyperlink ref="B836" r:id="rId603" display="https://irp.cdn-website.com/39439f83/files/uploaded/P14-MSFM-IRR-Leverage Analysis 2016-2030.pdf" xr:uid="{D5BA53EF-AAC8-458C-8814-F239E8452607}"/>
    <hyperlink ref="B837" r:id="rId604" display="https://irp.cdn-website.com/39439f83/files/uploaded/S21-5-2021 DCAD Cap Rates Imputed.pdf" xr:uid="{E63FB75E-2720-4ECE-9DA1-C228218150CA}"/>
    <hyperlink ref="B838" r:id="rId605" display="https://irp.cdn-website.com/39439f83/files/uploaded/LB23a-DCAD Cap Rate Charts 2019-2017-09eb1cf1.PDF" xr:uid="{F006FB7C-2FAF-4B97-8A0E-59FCD33B72FE}"/>
    <hyperlink ref="B839" r:id="rId606" display="https://irp.cdn-website.com/39439f83/files/uploaded/SCAN3462_000.pdf" xr:uid="{BD180CF1-22ED-4D44-A3BF-12C20F11DFA1}"/>
    <hyperlink ref="B843" r:id="rId607" display="https://irp.cdn-website.com/39439f83/files/uploaded/P9a-MSFM-10 Yr Oper Stmt vs DCAD Value.pdf" xr:uid="{92B3CF6F-1C71-41CF-972F-6673AEC37037}"/>
    <hyperlink ref="B844" r:id="rId608" display="https://irp.cdn-website.com/39439f83/files/uploaded/P13a-MSFM-NOI Valuations-CF-Prop Tax.pdf" xr:uid="{7734A347-B960-4178-A1B4-789BA4686245}"/>
    <hyperlink ref="B845" r:id="rId609" display="https://irp.cdn-website.com/39439f83/files/uploaded/I2-2022 SFM-10%2Byr Oper Stmt vs Prop Tax-081822.pdf" xr:uid="{F85F02DC-F086-43CF-8C5F-F9D86A2A804C}"/>
    <hyperlink ref="B846" r:id="rId610" display="https://irp.cdn-website.com/39439f83/files/uploaded/LB22i-LB39a-2022 Mass Appraisal Report-w-highlights.pdf" xr:uid="{8299D463-68EE-4D19-A6A5-A87C2FD9EE79}"/>
    <hyperlink ref="B848" r:id="rId611" display="https://irp.cdn-website.com/39439f83/files/uploaded/P13b-MSFM-2023 Projected w 12 Cap DCAD Value.pdf" xr:uid="{82D36E9A-3FA5-4DCF-89C2-1A898179D425}"/>
    <hyperlink ref="B849" r:id="rId612" display="https://irp.cdn-website.com/39439f83/files/uploaded/P14-MSFM-IRR-Leverage Analysis 2016-2030.pdf" xr:uid="{B095A0DD-F357-43B4-8AFE-17F0397744FB}"/>
    <hyperlink ref="B850" r:id="rId613" display="https://irp.cdn-website.com/39439f83/files/uploaded/Z3-2022 SFM Purchase 750K IRR 2016-2021-081822.pdf" xr:uid="{1FDE92F7-BF66-42FA-8E7A-8FCB0B03A65B}"/>
    <hyperlink ref="B852" r:id="rId614" display="https://irp.cdn-website.com/39439f83/files/uploaded/P15-MSFM-Value Using Gross Inc Multiplier.pdf" xr:uid="{E6C63729-29DB-49E2-AE27-0BD86594C44D}"/>
    <hyperlink ref="B853" r:id="rId615" display="https://irp.cdn-website.com/39439f83/files/uploaded/Z7-2022 SFM-Diff Valuation Methods-081822.pdf" xr:uid="{39A8EB40-D1D7-4658-92D1-41EA0F82D8D4}"/>
    <hyperlink ref="B855" r:id="rId616" display="https://irp.cdn-website.com/39439f83/files/uploaded/P9a-MSFM-10 Yr Oper Stmt vs DCAD Value.pdf" xr:uid="{F8C48257-AE84-4611-849F-D6984CB5AAA5}"/>
    <hyperlink ref="B856" r:id="rId617" display="https://irp.cdn-website.com/39439f83/files/uploaded/I1-2022 SFM-10%2Byr Oper Stmt%2BSummary Info-081822.pdf" xr:uid="{8D004F82-82E9-4DF3-B1C0-36099B603CA3}"/>
    <hyperlink ref="B857" r:id="rId618" display="https://irp.cdn-website.com/39439f83/files/uploaded/I2-2022 SFM-10%2Byr Oper Stmt vs Prop Tax-081822.pdf" xr:uid="{DE4D3369-9981-4F44-833E-54DEE0BAF507}"/>
    <hyperlink ref="B858" r:id="rId619" display="https://irp.cdn-website.com/39439f83/files/uploaded/Oper Stmt 11 yrs Ending 123121 %2BSumm Info 062821.pdf" xr:uid="{FA5D5A49-7867-4A4F-A7D6-7D6F9A8EE175}"/>
    <hyperlink ref="B859" r:id="rId620" display="https://irp.cdn-website.com/39439f83/files/uploaded/LB22i-LB39a-2022 Mass Appraisal Report-w-highlights.pdf" xr:uid="{7C54A2D6-1E13-42F0-B04B-C2838F1426B9}"/>
    <hyperlink ref="B861" r:id="rId621" display="https://irp.cdn-website.com/39439f83/files/uploaded/P9b-MSFM-Rent Rolls-Rents-PropTax 2016-2023.pdf" xr:uid="{4A1DD2BA-E675-4D0A-9132-952934C5881C}"/>
    <hyperlink ref="B862" r:id="rId622" display="https://irp.cdn-website.com/39439f83/files/uploaded/D1-2022 SFM 2011-2022 Rent Rolls Rents Taxes-081822.pdf" xr:uid="{F8CE8CC2-06E4-47D1-8173-A9B6C24D02B7}"/>
    <hyperlink ref="B863" r:id="rId623" display="https://irp.cdn-website.com/39439f83/files/uploaded/D2-2022 SFM 2017-2022 Rent Rolls Rents Taxes w notes-081822.pdf" xr:uid="{619D066D-3309-4BBE-B956-BC9C7CDF320A}"/>
    <hyperlink ref="B864" r:id="rId624" display="https://irp.cdn-website.com/39439f83/files/uploaded/Rent Rolls-Rents-Taxes 2011-2021-2021 TabC.pdf" xr:uid="{2CED5868-4513-41BE-B9DF-3CF8CE0BD2C2}"/>
    <hyperlink ref="B866" r:id="rId625" display="https://irp.cdn-website.com/39439f83/files/uploaded/P10a-MSFM-Chart-Lease Space Area-History Info.pdf" xr:uid="{00DB4072-46C5-4581-A76D-613BB9E9B659}"/>
    <hyperlink ref="B867" r:id="rId626" display="https://irp.cdn-website.com/39439f83/files/uploaded/P10b-MSFM-Chart-History Leases-Occ w Rent info.pdf" xr:uid="{D3425122-EE6E-4A23-B115-D9CACC79023A}"/>
    <hyperlink ref="B868" r:id="rId627" display="https://irp.cdn-website.com/39439f83/files/uploaded/E-2022 SFM Lease%2BOcc Chart 2001-2022-082222.pdf" xr:uid="{C8C11FD8-161F-4D72-BBD3-17DBBBF95841}"/>
    <hyperlink ref="B870" r:id="rId628" display="https://irp.cdn-website.com/39439f83/files/uploaded/C6a-MSFM-Review DCAD Sales Comps.pdf" xr:uid="{175A1B43-3A45-49EB-966C-E89BCEC2DF23}"/>
    <hyperlink ref="B871" r:id="rId629" display="https://irp.cdn-website.com/39439f83/files/uploaded/C6b-DCAD Sales Comp Grid 2023.pdf" xr:uid="{C09EE73F-4CD0-4B7F-A52A-FDCC980AB72B}"/>
    <hyperlink ref="B872" r:id="rId630" display="https://irp.cdn-website.com/39439f83/files/uploaded/C7a-MSFM-Review DCAD Equity Comps.pdf" xr:uid="{AE766EFD-EB54-4ACE-B84A-DBD5127A0E27}"/>
    <hyperlink ref="B873" r:id="rId631" display="https://irp.cdn-website.com/39439f83/files/uploaded/C7b-DCAD Equity Comp Grid 2023.pdf" xr:uid="{E6D75B75-C1CA-4088-B13B-89FD1F2982A6}"/>
    <hyperlink ref="B874" r:id="rId632" display="https://irp.cdn-website.com/39439f83/files/uploaded/C7c-DCAD Equity Comps Map w Notes.PDF" xr:uid="{DCE45C5E-500C-44E9-B314-24518D3085DC}"/>
    <hyperlink ref="B875" r:id="rId633" display="https://irp.cdn-website.com/39439f83/files/uploaded/B-2022 SFM DCADs 7 Comps Presented Aug 2022.PDF" xr:uid="{5216E67C-77AE-4549-A8D0-3B948C7663DF}"/>
    <hyperlink ref="B877" r:id="rId634" display="https://irp.cdn-website.com/39439f83/files/uploaded/C2-MSFM-Notice Value vs Justin Rd Comps 2017-2023.pdf" xr:uid="{C616AC11-209E-48A3-9543-25939A5CE0B5}"/>
    <hyperlink ref="B878" r:id="rId635" display="https://irp.cdn-website.com/39439f83/files/uploaded/C3-MSFM-DCAD Val-Rents-NNN-Tax Compared.pdf" xr:uid="{BD79576B-5725-4438-9A15-073A9D2F20C8}"/>
    <hyperlink ref="B879" r:id="rId636" display="https://irp.cdn-website.com/39439f83/files/uploaded/A-2022 SFM History w Comps 2011-2022-081922.pdf" xr:uid="{B4DD9FA3-0249-4BAF-B918-039C72E21E28}"/>
    <hyperlink ref="B880" r:id="rId637" display="https://irp.cdn-website.com/39439f83/files/uploaded/C-2022 SFM Justin Rd Comps 2016-2022 Notice vd Reduced-082522.pdf" xr:uid="{1E299416-B7BD-49C5-B54E-129142FE9B44}"/>
    <hyperlink ref="B881" r:id="rId638" display="https://irp.cdn-website.com/39439f83/files/uploaded/G-2022 SFM Lease%2BNNN Rates Compared-081822.pdf" xr:uid="{B9D4CF3C-C9BC-4DF9-9537-123D57F2E9F7}"/>
    <hyperlink ref="B882" r:id="rId639" display="https://irp.cdn-website.com/39439f83/files/uploaded/H-2022 SFM Property Taxes vs Rent-081822.pdf" xr:uid="{135359D5-0B7B-4B05-B5AB-DA856CA642D4}"/>
    <hyperlink ref="B883" r:id="rId640" display="https://irp.cdn-website.com/39439f83/files/uploaded/History with Comparables 2011-2021-2021TabA-071921.pdf" xr:uid="{C0B81A4F-B0D6-40BE-809E-26606526E204}"/>
    <hyperlink ref="B884" r:id="rId641" display="https://irp.cdn-website.com/39439f83/files/uploaded/Lease%2BNNN Rates Compared-2021 TabE-060921.pdf" xr:uid="{6C2BD123-A322-43F0-A11D-3047189799B4}"/>
    <hyperlink ref="B885" r:id="rId642" display="https://irp.cdn-website.com/39439f83/files/uploaded/Property Taxes as %25 of Rent 2021-060921.pdf" xr:uid="{66562BDC-1CB1-49C4-8AFB-B5845E1A14A3}"/>
    <hyperlink ref="B886" r:id="rId643" display="https://irp.cdn-website.com/39439f83/files/uploaded/Value Compared 4 Dates 2019 2020 2021-060122.pdf" xr:uid="{9B1C09DE-FA96-4AFA-87D3-ED91406DB9EA}"/>
    <hyperlink ref="B887" r:id="rId644" display="https://irp.cdn-website.com/39439f83/files/uploaded/Charts-Values of 11 Compared-2020 110421.pdf" xr:uid="{15C37B5F-8EF7-47D9-854E-BD3EFBABFC6F}"/>
    <hyperlink ref="B888" r:id="rId645" display="https://irp.cdn-website.com/39439f83/files/uploaded/Standard Deviation Analysis with Comps 2020-2017.pdf" xr:uid="{7B603041-8052-4A16-9FAA-BA8ED8964DB5}"/>
    <hyperlink ref="B889" r:id="rId646" display="https://irp.cdn-website.com/39439f83/files/uploaded/Standard Deviation Analysis w Comps-2019.pdf" xr:uid="{611B6E3F-2F58-49B6-98A9-7976FAE78F1B}"/>
    <hyperlink ref="B891" r:id="rId647" display="https://irp.cdn-website.com/39439f83/files/uploaded/140 Analysis 2023 - Aug 2023.pdf" xr:uid="{0FFF4529-B5DD-4AF9-82B5-465DC4B7F6A9}"/>
    <hyperlink ref="B892" r:id="rId648" display="https://irp.cdn-website.com/39439f83/files/uploaded/LB12--7 Sample 140 Analysis Summary-7f64cb9b.pdf" xr:uid="{97854ECF-6A40-4973-831E-C32BBB6857D0}"/>
    <hyperlink ref="B893" r:id="rId649" display="https://irp.cdn-website.com/39439f83/files/uploaded/2019-2022 140 Values Tracked 113022 update.pdf" xr:uid="{230DE62B-D3E3-434F-8483-FB664CDBD5B0}"/>
    <hyperlink ref="B895" r:id="rId650" display="https://irp.cdn-website.com/39439f83/files/uploaded/Protest Counts 2016-2023-SF Res Counts 2023-102423.pdf" xr:uid="{57F31473-D209-4A1B-8D8A-9C8E13865E23}"/>
    <hyperlink ref="B898" r:id="rId651" display="https://irp.cdn-website.com/39439f83/files/uploaded/LB22i-LB39a-2022 Mass Appraisal Report-w-highlights.pdf" xr:uid="{C3FF29C7-66DA-44A5-879F-46C8F08B3EAF}"/>
    <hyperlink ref="B904" r:id="rId652" display="https://irp.cdn-website.com/39439f83/files/uploaded/2022 SC Code Changes for Sample of 140.pdf" xr:uid="{C9FF251B-394F-461B-8F85-51BA9A84F0ED}"/>
    <hyperlink ref="B906" r:id="rId653" display="https://irp.cdn-website.com/39439f83/files/uploaded/140 Analysis 2023 - Aug 2023.pdf" xr:uid="{E9CC3E55-B100-4B2E-98CD-5287F0FECBA0}"/>
    <hyperlink ref="B907" r:id="rId654" display="https://irp.cdn-website.com/39439f83/files/uploaded/LB12--7 Sample 140 Analysis Summary-7f64cb9b.pdf" xr:uid="{7BC5EFF1-4592-4862-BCE9-B96C2A2B0895}"/>
    <hyperlink ref="B908" r:id="rId655" display="https://irp.cdn-website.com/39439f83/files/uploaded/2019-2022 140 Values Tracked 113022 update.pdf" xr:uid="{47B5BDAD-9704-484B-BCD3-54C9CFC84E9F}"/>
    <hyperlink ref="B911" r:id="rId656" display="https://irp.cdn-website.com/39439f83/files/uploaded/Graphic -6 Violates 23.01e-MSFM by Date thru 2023.pdf" xr:uid="{CE673F3C-0AD7-445F-A8C0-0AEDDB1ECF15}"/>
    <hyperlink ref="B912" r:id="rId657" display="https://irp.cdn-website.com/39439f83/files/uploaded/P18-MSFM Values by Doc Date-Sec 23.01e.pdf" xr:uid="{E4142B44-DB17-4638-B514-A223E4A80CF1}"/>
    <hyperlink ref="B913" r:id="rId658" display="https://irp.cdn-website.com/39439f83/files/uploaded/MSFM DCAD value by doc date w rent roll details.pdf" xr:uid="{66FF0414-07D0-4485-9433-8E7DB3DB6BB8}"/>
    <hyperlink ref="B915" r:id="rId659" display="https://irp.cdn-website.com/39439f83/files/uploaded/P16a-MSFM-Review ICWs for 2023.pdf" xr:uid="{2D3C443C-7E4C-4154-AE1F-C047C76C71F7}"/>
    <hyperlink ref="B916" r:id="rId660" display="https://irp.cdn-website.com/39439f83/files/uploaded/P16b-DCAD ICWs ABC-data sheet 2023.pdf" xr:uid="{66EC86BB-1810-4CC4-AD1B-6E8FEBE45FD9}"/>
    <hyperlink ref="B917" r:id="rId661" display="https://irp.cdn-website.com/39439f83/files/uploaded/P9a-MSFM-10 Yr Oper Stmt vs DCAD Value.pdf" xr:uid="{15FB4BA7-C860-4253-8F5C-4745B3F86CEA}"/>
    <hyperlink ref="B918" r:id="rId662" display="https://irp.cdn-website.com/39439f83/files/uploaded/P9b-MSFM-Rent Rolls-Rents-PropTax 2016-2023.pdf" xr:uid="{14D92565-EBB7-458C-82B9-A8C534A1E980}"/>
    <hyperlink ref="B919" r:id="rId663" display="https://irp.cdn-website.com/39439f83/files/uploaded/L-2022 SFM ICW 2022 Re-Drafted w Actual Data-082222-101722.pdf" xr:uid="{D259CA6B-69C6-4A0D-B007-4A158919151B}"/>
    <hyperlink ref="B920" r:id="rId664" display="https://irp.cdn-website.com/39439f83/files/uploaded/J-2022 SFM DCAD 2022 ICW%2BRent Roll Info.PDF" xr:uid="{5ABD2F57-1E5C-4B65-BC63-69AE587F9318}"/>
    <hyperlink ref="B921" r:id="rId665" display="https://irp.cdn-website.com/39439f83/files/uploaded/I2-2022 SFM-10%2Byr Oper Stmt vs Prop Tax-081822.pdf" xr:uid="{A549F49E-5E41-4848-9480-DC877FACF94E}"/>
    <hyperlink ref="B922" r:id="rId666" display="https://irp.cdn-website.com/39439f83/files/uploaded/D1-2022 SFM 2011-2022 Rent Rolls Rents Taxes-081822.pdf" xr:uid="{4F9B591C-667D-4860-851D-F4B0BBD41635}"/>
    <hyperlink ref="B923" r:id="rId667" display="https://irp.cdn-website.com/39439f83/files/uploaded/K-2022 SFM DCAD 2016 ICW%2BSupport.PDF" xr:uid="{0FCE82A9-0A08-4CC3-8992-1A7EBFD666FA}"/>
    <hyperlink ref="B924" r:id="rId668" display="https://irp.cdn-website.com/39439f83/files/uploaded/M1-2022 SFM-Review DCAD ICWs 2016-2022-082522.pdf" xr:uid="{4CCDF62D-7A8D-4C11-A37C-35AC3A9E0448}"/>
    <hyperlink ref="B925" r:id="rId669" display="https://irp.cdn-website.com/39439f83/files/uploaded/M2-2202 SFM-DCAD ICWs 2016-2022.PDF" xr:uid="{9335F166-D992-4CD2-844D-027082843DBD}"/>
    <hyperlink ref="B926" r:id="rId670" display="https://irp.cdn-website.com/39439f83/files/uploaded/DCAD 2016 ICW Methodology on 2020%2B2021-2021 TabB.pdf" xr:uid="{07D47677-C76D-49F7-8A7B-223DE48D0807}"/>
    <hyperlink ref="B927" r:id="rId671" display="https://irp.cdn-website.com/39439f83/files/uploaded/Oper Stmt 11 yrs Ending 123121 %2BSumm Info 062821.pdf" xr:uid="{29054C39-42B0-4E74-94F2-E4011E8ED507}"/>
    <hyperlink ref="B928" r:id="rId672" display="https://irp.cdn-website.com/39439f83/files/uploaded/Rent Rolls-Rents-Taxes 2011-2021-2021 TabC.pdf" xr:uid="{53660C9C-91DD-4B26-AD58-99B14CF14010}"/>
    <hyperlink ref="B929" r:id="rId673" display="https://irp.cdn-website.com/39439f83/files/uploaded/2016-06-30 Pre-Hearing Meeting ICW vs Data vs Value Settled.pdf" xr:uid="{D3994298-0DB9-4BF7-9281-426E58B2FB6A}"/>
    <hyperlink ref="B930" r:id="rId674" display="https://irp.cdn-website.com/39439f83/files/uploaded/2008 DCAD ICW w LR Notes.PDF" xr:uid="{D1746FA0-F8BF-4169-8B8C-064E88E77318}"/>
    <hyperlink ref="B933" r:id="rId675" display="https://irp.cdn-website.com/39439f83/files/uploaded/P11-MSFM-Cap Rates Values vs DCAD Values.pdf" xr:uid="{FC4923B3-8313-4D74-9E9B-FA2BE32BA5BD}"/>
    <hyperlink ref="B934" r:id="rId676" display="https://irp.cdn-website.com/39439f83/files/uploaded/P13b-MSFM-2023 Projected w 12 Cap DCAD Value.pdf" xr:uid="{16419D36-3797-438B-A1B9-02BCEC57D5A0}"/>
    <hyperlink ref="B935" r:id="rId677" display="https://irp.cdn-website.com/39439f83/files/uploaded/P14-MSFM-IRR-Leverage Analysis 2016-2030.pdf" xr:uid="{1242FBA3-DAC2-481E-BD8D-D6FB848C0EAB}"/>
    <hyperlink ref="B936" r:id="rId678" display="https://irp.cdn-website.com/39439f83/files/uploaded/S21-5-2021 DCAD Cap Rates Imputed.pdf" xr:uid="{69862229-F87D-4509-B1CF-8FB9024A0786}"/>
    <hyperlink ref="B937" r:id="rId679" display="https://irp.cdn-website.com/39439f83/files/uploaded/LB23a-DCAD Cap Rate Charts 2019-2017-09eb1cf1.PDF" xr:uid="{90A560B2-1668-4EC2-A3C1-2751A2780C75}"/>
    <hyperlink ref="B938" r:id="rId680" display="https://irp.cdn-website.com/39439f83/files/uploaded/SCAN3462_000.pdf" xr:uid="{69E76F64-E11B-4008-A992-3BC654A6C109}"/>
    <hyperlink ref="B941" r:id="rId681" display="https://irp.cdn-website.com/39439f83/files/uploaded/P9a-MSFM-10 Yr Oper Stmt vs DCAD Value.pdf" xr:uid="{9880B1E0-82EB-4577-B376-B0B688F36B67}"/>
    <hyperlink ref="B942" r:id="rId682" display="https://irp.cdn-website.com/39439f83/files/uploaded/P13a-MSFM-NOI Valuations-CF-Prop Tax.pdf" xr:uid="{A3B5F52F-B279-4C36-98E3-25A4815AB81E}"/>
    <hyperlink ref="B943" r:id="rId683" display="https://irp.cdn-website.com/39439f83/files/uploaded/I2-2022 SFM-10%2Byr Oper Stmt vs Prop Tax-081822.pdf" xr:uid="{DE2FE343-6253-465B-9F24-3D009241D162}"/>
    <hyperlink ref="B944" r:id="rId684" display="https://irp.cdn-website.com/39439f83/files/uploaded/LB22i-LB39a-2022 Mass Appraisal Report-w-highlights.pdf" xr:uid="{CBE9C6E3-8DE7-4831-9DBD-C5FAA5D08F9B}"/>
    <hyperlink ref="B946" r:id="rId685" display="https://irp.cdn-website.com/39439f83/files/uploaded/P13b-MSFM-2023 Projected w 12 Cap DCAD Value.pdf" xr:uid="{B232553C-07F4-4B33-8C9B-EB509BC79280}"/>
    <hyperlink ref="B947" r:id="rId686" display="https://irp.cdn-website.com/39439f83/files/uploaded/P14-MSFM-IRR-Leverage Analysis 2016-2030.pdf" xr:uid="{46DCE40F-ABAE-45E3-AA97-BE6E3E341655}"/>
    <hyperlink ref="B948" r:id="rId687" display="https://irp.cdn-website.com/39439f83/files/uploaded/Z3-2022 SFM Purchase 750K IRR 2016-2021-081822.pdf" xr:uid="{255EF589-2EFD-4921-B512-9D508F82F521}"/>
    <hyperlink ref="B950" r:id="rId688" display="https://irp.cdn-website.com/39439f83/files/uploaded/P15-MSFM-Value Using Gross Inc Multiplier.pdf" xr:uid="{ECCF5E33-092D-4898-BA0E-9CA58EEB88FD}"/>
    <hyperlink ref="B951" r:id="rId689" display="https://irp.cdn-website.com/39439f83/files/uploaded/Z7-2022 SFM-Diff Valuation Methods-081822.pdf" xr:uid="{6F7F4103-D829-4881-829D-117FDBDB18CC}"/>
    <hyperlink ref="B953" r:id="rId690" display="https://irp.cdn-website.com/39439f83/files/uploaded/P9a-MSFM-10 Yr Oper Stmt vs DCAD Value.pdf" xr:uid="{35808A0B-78F3-433F-A05C-51B7BDB3CD78}"/>
    <hyperlink ref="B954" r:id="rId691" display="https://irp.cdn-website.com/39439f83/files/uploaded/I1-2022 SFM-10%2Byr Oper Stmt%2BSummary Info-081822.pdf" xr:uid="{9764DDEB-179C-4E39-B0D9-42AE81922D02}"/>
    <hyperlink ref="B955" r:id="rId692" display="https://irp.cdn-website.com/39439f83/files/uploaded/I2-2022 SFM-10%2Byr Oper Stmt vs Prop Tax-081822.pdf" xr:uid="{43870774-216F-439E-B0BB-A8CAEA420877}"/>
    <hyperlink ref="B956" r:id="rId693" display="https://irp.cdn-website.com/39439f83/files/uploaded/Oper Stmt 11 yrs Ending 123121 %2BSumm Info 062821.pdf" xr:uid="{015D70A8-F71C-4960-9561-E067FDDD5A1A}"/>
    <hyperlink ref="B957" r:id="rId694" display="https://irp.cdn-website.com/39439f83/files/uploaded/LB22i-LB39a-2022 Mass Appraisal Report-w-highlights.pdf" xr:uid="{133CC8C5-55E1-484D-B4EB-25B07E5A766D}"/>
    <hyperlink ref="B959" r:id="rId695" display="https://irp.cdn-website.com/39439f83/files/uploaded/P9b-MSFM-Rent Rolls-Rents-PropTax 2016-2023.pdf" xr:uid="{82889AA9-A40A-4D36-BAA5-1A5637590A3B}"/>
    <hyperlink ref="B960" r:id="rId696" display="https://irp.cdn-website.com/39439f83/files/uploaded/D1-2022 SFM 2011-2022 Rent Rolls Rents Taxes-081822.pdf" xr:uid="{40A58EC4-6A3C-4FE9-AE81-4B59AB05F484}"/>
    <hyperlink ref="B961" r:id="rId697" display="https://irp.cdn-website.com/39439f83/files/uploaded/D2-2022 SFM 2017-2022 Rent Rolls Rents Taxes w notes-081822.pdf" xr:uid="{76C807A8-48C4-44FB-834D-03316E0363E2}"/>
    <hyperlink ref="B962" r:id="rId698" display="https://irp.cdn-website.com/39439f83/files/uploaded/Rent Rolls-Rents-Taxes 2011-2021-2021 TabC.pdf" xr:uid="{02B9CF2F-68CF-4F98-92FF-4C2C269F43E7}"/>
    <hyperlink ref="B964" r:id="rId699" display="https://irp.cdn-website.com/39439f83/files/uploaded/C6a-MSFM-Review DCAD Sales Comps.pdf" xr:uid="{0E4C1BBA-B737-498F-9D92-C7A000BA95F4}"/>
    <hyperlink ref="B965" r:id="rId700" display="https://irp.cdn-website.com/39439f83/files/uploaded/C6b-DCAD Sales Comp Grid 2023.pdf" xr:uid="{FF6D875F-7742-4779-ACE1-E0DEB78FC52D}"/>
    <hyperlink ref="B966" r:id="rId701" display="https://irp.cdn-website.com/39439f83/files/uploaded/C7a-MSFM-Review DCAD Equity Comps.pdf" xr:uid="{1EC06A59-78F3-419F-B570-D33F66054A16}"/>
    <hyperlink ref="B967" r:id="rId702" display="https://irp.cdn-website.com/39439f83/files/uploaded/C7b-DCAD Equity Comp Grid 2023.pdf" xr:uid="{F38873A0-5FAA-476F-9D25-495CEB98AEDA}"/>
    <hyperlink ref="B968" r:id="rId703" display="https://irp.cdn-website.com/39439f83/files/uploaded/C7c-DCAD Equity Comps Map w Notes.PDF" xr:uid="{B29B163A-D6A1-486B-8FC2-227E7BA04962}"/>
    <hyperlink ref="B969" r:id="rId704" display="https://irp.cdn-website.com/39439f83/files/uploaded/B-2022 SFM DCADs 7 Comps Presented Aug 2022.PDF" xr:uid="{65DA3D41-788C-4151-B1D6-B942312737E7}"/>
    <hyperlink ref="B971" r:id="rId705" display="https://irp.cdn-website.com/39439f83/files/uploaded/C2-MSFM-Notice Value vs Justin Rd Comps 2017-2023.pdf" xr:uid="{01BD839D-C546-4E73-8434-C9E0B532CEC1}"/>
    <hyperlink ref="B972" r:id="rId706" display="https://irp.cdn-website.com/39439f83/files/uploaded/C3-MSFM-DCAD Val-Rents-NNN-Tax Compared.pdf" xr:uid="{A1E22747-DD8E-4FC2-8594-C566F6F206A4}"/>
    <hyperlink ref="B973" r:id="rId707" display="https://irp.cdn-website.com/39439f83/files/uploaded/A-2022 SFM History w Comps 2011-2022-081922.pdf" xr:uid="{6AA3A767-77F6-41E9-AC09-56FC401C1275}"/>
    <hyperlink ref="B974" r:id="rId708" display="https://irp.cdn-website.com/39439f83/files/uploaded/C-2022 SFM Justin Rd Comps 2016-2022 Notice vd Reduced-082522.pdf" xr:uid="{E5C44E43-51FB-434B-BC4A-940919398166}"/>
    <hyperlink ref="B975" r:id="rId709" display="https://irp.cdn-website.com/39439f83/files/uploaded/G-2022 SFM Lease%2BNNN Rates Compared-081822.pdf" xr:uid="{51403438-962F-4BFE-8758-BFABC14F3468}"/>
    <hyperlink ref="B976" r:id="rId710" display="https://irp.cdn-website.com/39439f83/files/uploaded/H-2022 SFM Property Taxes vs Rent-081822.pdf" xr:uid="{545576BF-6DD9-4C66-8BE1-A6E81C693989}"/>
    <hyperlink ref="B977" r:id="rId711" display="https://irp.cdn-website.com/39439f83/files/uploaded/History with Comparables 2011-2021-2021TabA-071921.pdf" xr:uid="{29869889-E69D-4F33-A842-EDC4A29EAD2C}"/>
    <hyperlink ref="B978" r:id="rId712" display="https://irp.cdn-website.com/39439f83/files/uploaded/Lease%2BNNN Rates Compared-2021 TabE-060921.pdf" xr:uid="{4B3704AB-692C-46AD-AD14-BC8FE07BD6AA}"/>
    <hyperlink ref="B979" r:id="rId713" display="https://irp.cdn-website.com/39439f83/files/uploaded/Property Taxes as %25 of Rent 2021-060921.pdf" xr:uid="{F3AE3F5B-B25B-4243-800D-3D0581C0C77C}"/>
    <hyperlink ref="B980" r:id="rId714" display="https://irp.cdn-website.com/39439f83/files/uploaded/Value Compared 4 Dates 2019 2020 2021-060122.pdf" xr:uid="{295814B4-8EBF-48C9-B6D8-77A1C9B53A35}"/>
    <hyperlink ref="B981" r:id="rId715" display="https://irp.cdn-website.com/39439f83/files/uploaded/Charts-Values of 11 Compared-2020 110421.pdf" xr:uid="{6DA05A80-3582-49FC-A407-A21244543E45}"/>
    <hyperlink ref="B982" r:id="rId716" display="https://irp.cdn-website.com/39439f83/files/uploaded/Standard Deviation Analysis with Comps 2020-2017.pdf" xr:uid="{DB223D3E-8A65-47CC-99F5-6DC8307D54F7}"/>
    <hyperlink ref="B983" r:id="rId717" display="https://irp.cdn-website.com/39439f83/files/uploaded/Standard Deviation Analysis w Comps-2019.pdf" xr:uid="{65F36A32-3FE8-4BBB-B902-7D3C4691045D}"/>
    <hyperlink ref="B985" r:id="rId718" display="https://irp.cdn-website.com/39439f83/files/uploaded/2-2023-DCAD-4536 Mahogany-EX 2.pdf" xr:uid="{5E92E5A3-5B36-4FDF-B20D-EE51CC4F3D44}"/>
    <hyperlink ref="B986" r:id="rId719" display="https://irp.cdn-website.com/39439f83/files/uploaded/3-2023-DCAD-4536 Mahogany-EX 3.pdf" xr:uid="{6AFE0191-4713-4524-AF58-109584705E3B}"/>
    <hyperlink ref="B987" r:id="rId720" display="https://irp.cdn-website.com/39439f83/files/uploaded/4-2023-DCAD-4536 Mahogany-EX 4.pdf" xr:uid="{728424B3-A7BE-4137-A003-A7EA7C8D4BD8}"/>
    <hyperlink ref="B988" r:id="rId721" display="https://irp.cdn-website.com/39439f83/files/uploaded/Vexler 2023-Order Determining Protest 081523.PDF" xr:uid="{8F5F8F23-DB0A-41DA-91C7-1CB40CDA3E03}"/>
    <hyperlink ref="B989" r:id="rId722" display="https://irp.cdn-website.com/39439f83/files/uploaded/4536 2022 Exhibit 1.pdf" xr:uid="{308ECA84-1F0E-47CD-AB5C-B91060D225A1}"/>
    <hyperlink ref="B990" r:id="rId723" display="https://irp.cdn-website.com/39439f83/files/uploaded/4536 2022 Exhibit 2.pdf" xr:uid="{5B290C39-2A2D-43C0-BBDF-A42C9C73D996}"/>
    <hyperlink ref="B991" r:id="rId724" display="https://irp.cdn-website.com/39439f83/files/uploaded/4536 2022 Exhibit 3.pdf" xr:uid="{A0231C3C-2D60-4DAF-842C-986758DEF1B1}"/>
    <hyperlink ref="B992" r:id="rId725" display="https://irp.cdn-website.com/39439f83/files/uploaded/4536-2022-DCAD Sales-Eq Comp Shopping.pdf" xr:uid="{A36D9985-640F-46CF-B124-5DDE446C395A}"/>
    <hyperlink ref="B993" r:id="rId726" display="https://irp.cdn-website.com/39439f83/files/uploaded/2022-4536-ARB Order Determing Value 090722.pdf" xr:uid="{87DBEAF0-C6D6-45DD-BA88-D78E316D1FEB}"/>
    <hyperlink ref="B996" r:id="rId727" display="https://irp.cdn-website.com/39439f83/files/uploaded/1124 Squires 2010-2023.pdf" xr:uid="{2E27C759-247D-4886-81EC-90BAE96D9E3D}"/>
    <hyperlink ref="B997" r:id="rId728" display="https://irp.cdn-website.com/39439f83/files/uploaded/LB22h-216865 SALES-b5ce7793.pdf" xr:uid="{E867619D-C60A-4F67-8C63-696FE8520226}"/>
    <hyperlink ref="B1000" r:id="rId729" display="https://irp.cdn-website.com/39439f83/files/uploaded/Review ECC 2017-2023-Over Value-Tax.pdf" xr:uid="{CD69E13F-6F38-4454-BB70-43642609FDF0}"/>
    <hyperlink ref="B1003" r:id="rId730" display="https://irp.cdn-website.com/39439f83/files/uploaded/Compare Cert Vals DC vs AubreyISD 2018-2023-103023.pdf" xr:uid="{EAF384DE-0134-4DA9-A779-821F2AB487DF}"/>
    <hyperlink ref="B1004" r:id="rId731" display="https://www.dentoncad.com/wp-content/uploads/2023/11/Board-Recording-101223-1.mp3" xr:uid="{1A1A7615-49D5-4CC9-932F-BED8B8732B10}"/>
    <hyperlink ref="B1005" r:id="rId732" display="https://irp.cdn-website.com/39439f83/files/uploaded/10-12-23 Meeting Review-Transcribe-102423.pdf" xr:uid="{5BAB36C8-3FC0-4083-A0B1-1906AF8F2C0A}"/>
    <hyperlink ref="B1007" r:id="rId733" display="https://irp.cdn-website.com/39439f83/files/uploaded/Protest Counts 2016-2023-SF Res Counts 2023-102423.pdf" xr:uid="{D93F184C-1240-489C-8123-1804798DF23C}"/>
    <hyperlink ref="B1008" r:id="rId734" display="https://irp.cdn-website.com/39439f83/files/uploaded/Spencer on 2023 Higher Protest Counts-101623.pdf" xr:uid="{B2F0A21C-3EE4-4BAD-80D3-C684AA750B78}"/>
    <hyperlink ref="B1009" r:id="rId735" display="https://www.dentoncad.com/wp-content/uploads/2023/09/BOD15Jun23.mp3" xr:uid="{3DCF0A4C-F045-4CD7-9D4D-A6A0D73B9A63}"/>
    <hyperlink ref="B1012" r:id="rId736" display="https://irp.cdn-website.com/39439f83/files/uploaded/Review Certified Totals 2017-2023-Over-Value-Tax-103023.pdf" xr:uid="{7BD8D5F5-CD2E-40A4-BF3B-9B1B85C259D7}"/>
    <hyperlink ref="B1014" r:id="rId737" display="https://www.dentoncad.com/wp-content/uploads/2023/09/BOD15Jun23.mp3" xr:uid="{4A0DAB6F-0BD6-4990-B731-96E0D2FBEB52}"/>
    <hyperlink ref="B1015" r:id="rId738" display="https://irp.cdn-website.com/39439f83/files/uploaded/216865-DCAD Offer 061423 - Online Protest.pdf" xr:uid="{52D154FE-D95C-4326-93FA-C3DADC8916EE}"/>
    <hyperlink ref="B1016" r:id="rId739" display="https://irp.cdn-website.com/39439f83/files/uploaded/1124-4529 Offer Value on DCAD.PDF" xr:uid="{436E6A4B-69CE-4134-BD66-24F28ADD6220}"/>
    <hyperlink ref="B1017" r:id="rId740" display="https://irp.cdn-website.com/39439f83/files/uploaded/LB41a-020521 email from Saling-28df2fbc.PDF" xr:uid="{00E6E970-8F3F-4812-B329-476A859F8C1D}"/>
    <hyperlink ref="B1019" r:id="rId741" display="https://irp.cdn-website.com/39439f83/files/uploaded/LB41b-Email 071521 from Mark Lopez-e885561e.pdf" xr:uid="{9CB57280-AC36-4F5D-BB1B-3D38F97F8E72}"/>
    <hyperlink ref="B1020" r:id="rId742" display="https://irp.cdn-website.com/39439f83/files/uploaded/LB41c-061322-email from Saling-625ec41c.pdf" xr:uid="{979A33F8-5BC5-4072-805B-843C2BE6FADA}"/>
    <hyperlink ref="B1027" r:id="rId743" display="https://irp.cdn-website.com/39439f83/files/uploaded/3 Apt Props Reviewed in 2023.pdf" xr:uid="{B47E9D49-A996-4E97-A145-336F5F1A457F}"/>
    <hyperlink ref="B1030" r:id="rId744" display="https://irp.cdn-website.com/39439f83/files/uploaded/140 Analysis 2023 - Aug 2023.pdf" xr:uid="{22739EAC-1E3A-42D9-B392-50E100E5FEF7}"/>
    <hyperlink ref="B1031" r:id="rId745" display="https://irp.cdn-website.com/39439f83/files/uploaded/LB12--7 Sample 140 Analysis Summary-7f64cb9b.pdf" xr:uid="{AB7E796F-34DD-47F3-8DAB-C087D4F080B7}"/>
    <hyperlink ref="B1032" r:id="rId746" display="https://irp.cdn-website.com/39439f83/files/uploaded/2019-2022 140 Values Tracked 113022 update.pdf" xr:uid="{59B78631-0486-45CE-B88A-9D634501553D}"/>
    <hyperlink ref="B1035" r:id="rId747" display="https://irp.cdn-website.com/39439f83/files/uploaded/2022 SC Code Changes for Sample of 140.pdf" xr:uid="{79727C0E-9F9C-4C5C-BCE5-1FFF51816ACE}"/>
    <hyperlink ref="B1037" r:id="rId748" display="https://irp.cdn-website.com/39439f83/files/uploaded/Protest Counts 2016-2023-SF Res Counts 2023-102423.pdf" xr:uid="{50C4FCBC-2C00-4B41-92E1-584FE7BC4B16}"/>
    <hyperlink ref="B1038" r:id="rId749" display="https://irp.cdn-website.com/39439f83/files/uploaded/Spencer on 2023 Higher Protest Counts-101623.pdf" xr:uid="{947DF4BB-756C-4875-9309-B0A639487526}"/>
    <hyperlink ref="B1039" r:id="rId750" display="https://www.dentoncad.com/wp-content/uploads/2023/09/BOD15Jun23.mp3" xr:uid="{A69F5672-FE16-4273-8FAB-CCE51576BD97}"/>
    <hyperlink ref="B1041" r:id="rId751" display="https://irp.cdn-website.com/39439f83/files/uploaded/Review Certified Totals 2017-2023-Over-Value-Tax-103023.pdf" xr:uid="{022273A5-5D89-47BF-9EDF-9B7773DC960A}"/>
    <hyperlink ref="B1043" r:id="rId752" display="https://irp.cdn-website.com/39439f83/files/uploaded/C2-MSFM-Notice Value vs Justin Rd Comps 2017-2023.pdf" xr:uid="{9C637EB3-2CF1-456E-A762-77489F348FAF}"/>
    <hyperlink ref="B1044" r:id="rId753" display="https://irp.cdn-website.com/39439f83/files/uploaded/C3-MSFM-DCAD Val-Rents-NNN-Tax Compared.pdf" xr:uid="{6CD507E0-3E50-4D21-989B-9A1CC77F086A}"/>
    <hyperlink ref="B1045" r:id="rId754" display="https://irp.cdn-website.com/39439f83/files/uploaded/A-2022 SFM History w Comps 2011-2022-081922.pdf" xr:uid="{23CFA3BD-0C75-4D50-B778-1CDE98A0E0E7}"/>
    <hyperlink ref="B1046" r:id="rId755" display="https://irp.cdn-website.com/39439f83/files/uploaded/C-2022 SFM Justin Rd Comps 2016-2022 Notice vd Reduced-082522.pdf" xr:uid="{92F6D510-EF5E-4867-A411-EB5DC0D8AA55}"/>
    <hyperlink ref="B1047" r:id="rId756" display="https://irp.cdn-website.com/39439f83/files/uploaded/G-2022 SFM Lease%2BNNN Rates Compared-081822.pdf" xr:uid="{8F5B97F2-468A-4D75-89CD-593C49305A6E}"/>
    <hyperlink ref="B1048" r:id="rId757" display="https://irp.cdn-website.com/39439f83/files/uploaded/H-2022 SFM Property Taxes vs Rent-081822.pdf" xr:uid="{3BE940E5-1FB1-4690-8D1A-AAFAA09E525A}"/>
    <hyperlink ref="B1049" r:id="rId758" display="https://irp.cdn-website.com/39439f83/files/uploaded/History with Comparables 2011-2021-2021TabA-071921.pdf" xr:uid="{CAF0495F-C466-40ED-B8A7-C3223DD903E5}"/>
    <hyperlink ref="B1050" r:id="rId759" display="https://irp.cdn-website.com/39439f83/files/uploaded/Lease%2BNNN Rates Compared-2021 TabE-060921.pdf" xr:uid="{DCF4B568-E0DA-48D3-B6E8-E8B259C3E040}"/>
    <hyperlink ref="B1051" r:id="rId760" display="https://irp.cdn-website.com/39439f83/files/uploaded/Property Taxes as %25 of Rent 2021-060921.pdf" xr:uid="{B622F19D-EE0C-41DE-8A4A-08B66D33AC67}"/>
    <hyperlink ref="B1052" r:id="rId761" display="https://irp.cdn-website.com/39439f83/files/uploaded/Value Compared 4 Dates 2019 2020 2021-060122.pdf" xr:uid="{A5685022-E783-4142-A574-F8E4DBD73C58}"/>
    <hyperlink ref="B1053" r:id="rId762" display="https://irp.cdn-website.com/39439f83/files/uploaded/Charts-Values of 11 Compared-2020 110421.pdf" xr:uid="{8831DEE8-64F2-4E7D-A518-BDDC95C6FECC}"/>
    <hyperlink ref="B1054" r:id="rId763" display="https://irp.cdn-website.com/39439f83/files/uploaded/Standard Deviation Analysis with Comps 2020-2017.pdf" xr:uid="{5716B1EC-1B8C-4663-A785-A2698982329F}"/>
    <hyperlink ref="B1055" r:id="rId764" display="https://irp.cdn-website.com/39439f83/files/uploaded/Standard Deviation Analysis w Comps-2019.pdf" xr:uid="{54986830-3201-453B-ADA6-A53D2E057143}"/>
    <hyperlink ref="B1057" r:id="rId765" display="https://irp.cdn-website.com/39439f83/files/uploaded/C6a-MSFM-Review DCAD Sales Comps.pdf" xr:uid="{98BC43A0-CE48-444E-B176-FFEEDDC1D218}"/>
    <hyperlink ref="B1058" r:id="rId766" display="https://irp.cdn-website.com/39439f83/files/uploaded/C6b-DCAD Sales Comp Grid 2023.pdf" xr:uid="{205F7291-1089-48CF-B8E3-347ED8FDD3A5}"/>
    <hyperlink ref="B1059" r:id="rId767" display="https://irp.cdn-website.com/39439f83/files/uploaded/C7a-MSFM-Review DCAD Equity Comps.pdf" xr:uid="{864D6F4C-B4E7-4546-AFD8-D31BFED1D188}"/>
    <hyperlink ref="B1060" r:id="rId768" display="https://irp.cdn-website.com/39439f83/files/uploaded/C7b-DCAD Equity Comp Grid 2023.pdf" xr:uid="{73BF593C-C167-423A-AFE6-39488A1431CD}"/>
    <hyperlink ref="B1061" r:id="rId769" display="https://irp.cdn-website.com/39439f83/files/uploaded/C7c-DCAD Equity Comps Map w Notes.PDF" xr:uid="{CE374D0F-AE84-4869-9438-1E29EBD9ED48}"/>
    <hyperlink ref="B1062" r:id="rId770" display="https://irp.cdn-website.com/39439f83/files/uploaded/B-2022 SFM DCADs 7 Comps Presented Aug 2022.PDF" xr:uid="{8FF3B3D2-56A8-4730-AE8E-264ABB5E1979}"/>
    <hyperlink ref="B1064" r:id="rId771" display="https://irp.cdn-website.com/39439f83/files/uploaded/P16a-MSFM-Review ICWs for 2023.pdf" xr:uid="{27215C0A-6AB7-46B8-A45C-F0BFAE71EEA0}"/>
    <hyperlink ref="B1065" r:id="rId772" display="https://irp.cdn-website.com/39439f83/files/uploaded/P16b-DCAD ICWs ABC-data sheet 2023.pdf" xr:uid="{3501FE7C-B6D6-4F15-8EA4-B4D1040F44D6}"/>
    <hyperlink ref="B1066" r:id="rId773" display="https://irp.cdn-website.com/39439f83/files/uploaded/P9a-MSFM-10 Yr Oper Stmt vs DCAD Value.pdf" xr:uid="{8340CBB5-65E5-4086-BCF3-7595F5C96297}"/>
    <hyperlink ref="B1067" r:id="rId774" display="https://irp.cdn-website.com/39439f83/files/uploaded/P9b-MSFM-Rent Rolls-Rents-PropTax 2016-2023.pdf" xr:uid="{02E9B162-DE48-427D-AA69-F97546453E3F}"/>
    <hyperlink ref="B1068" r:id="rId775" display="https://irp.cdn-website.com/39439f83/files/uploaded/L-2022 SFM ICW 2022 Re-Drafted w Actual Data-082222-101722.pdf" xr:uid="{AC10D6E8-18BE-406F-9FB8-34F80766F99E}"/>
    <hyperlink ref="B1069" r:id="rId776" display="https://irp.cdn-website.com/39439f83/files/uploaded/J-2022 SFM DCAD 2022 ICW%2BRent Roll Info.PDF" xr:uid="{920A60C7-BD66-45C9-85E6-435B11DD960B}"/>
    <hyperlink ref="B1070" r:id="rId777" display="https://irp.cdn-website.com/39439f83/files/uploaded/I2-2022 SFM-10%2Byr Oper Stmt vs Prop Tax-081822.pdf" xr:uid="{A20D0D1A-45DD-4751-A6C6-0D4EB2D2C9EE}"/>
    <hyperlink ref="B1071" r:id="rId778" display="https://irp.cdn-website.com/39439f83/files/uploaded/D1-2022 SFM 2011-2022 Rent Rolls Rents Taxes-081822.pdf" xr:uid="{CC7F3991-65E0-40CB-A136-5096A8AAA04F}"/>
    <hyperlink ref="B1072" r:id="rId779" display="https://irp.cdn-website.com/39439f83/files/uploaded/K-2022 SFM DCAD 2016 ICW%2BSupport.PDF" xr:uid="{DFBE41EE-4088-4B6B-9870-D0D090E8C33D}"/>
    <hyperlink ref="B1073" r:id="rId780" display="https://irp.cdn-website.com/39439f83/files/uploaded/M1-2022 SFM-Review DCAD ICWs 2016-2022-082522.pdf" xr:uid="{03EF65E2-E675-4180-BF33-EC4C6FEB925E}"/>
    <hyperlink ref="B1074" r:id="rId781" display="https://irp.cdn-website.com/39439f83/files/uploaded/M2-2202 SFM-DCAD ICWs 2016-2022.PDF" xr:uid="{372D2D8E-3EF3-4872-98CC-C9541D55E81F}"/>
    <hyperlink ref="B1075" r:id="rId782" display="https://irp.cdn-website.com/39439f83/files/uploaded/DCAD 2016 ICW Methodology on 2020%2B2021-2021 TabB.pdf" xr:uid="{934B4BAA-EC2E-4807-B228-BF2D7A162E04}"/>
    <hyperlink ref="B1076" r:id="rId783" display="https://irp.cdn-website.com/39439f83/files/uploaded/Oper Stmt 11 yrs Ending 123121 %2BSumm Info 062821.pdf" xr:uid="{CAC5C0D2-896C-4A8E-BD40-C4B9E4947432}"/>
    <hyperlink ref="B1077" r:id="rId784" display="https://irp.cdn-website.com/39439f83/files/uploaded/Rent Rolls-Rents-Taxes 2011-2021-2021 TabC.pdf" xr:uid="{CD4BDA4A-C061-4B56-B73C-7506C6CE1637}"/>
    <hyperlink ref="B1078" r:id="rId785" display="https://irp.cdn-website.com/39439f83/files/uploaded/2016-06-30 Pre-Hearing Meeting ICW vs Data vs Value Settled.pdf" xr:uid="{532F84EB-A102-432B-B24B-CC06E5AC8298}"/>
    <hyperlink ref="B1079" r:id="rId786" display="https://irp.cdn-website.com/39439f83/files/uploaded/2008 DCAD ICW w LR Notes.PDF" xr:uid="{95424741-227E-46D5-A414-F7CDD8A27E6A}"/>
    <hyperlink ref="B1082" r:id="rId787" display="https://irp.cdn-website.com/39439f83/files/uploaded/P11-MSFM-Cap Rates Values vs DCAD Values.pdf" xr:uid="{1DD8A5E6-B0EE-4561-BDB0-0B09E57BE5D2}"/>
    <hyperlink ref="B1083" r:id="rId788" display="https://irp.cdn-website.com/39439f83/files/uploaded/P13b-MSFM-2023 Projected w 12 Cap DCAD Value.pdf" xr:uid="{3E96EBF6-8963-483E-95F6-DBF2ACE592F0}"/>
    <hyperlink ref="B1084" r:id="rId789" display="https://irp.cdn-website.com/39439f83/files/uploaded/P14-MSFM-IRR-Leverage Analysis 2016-2030.pdf" xr:uid="{9567A96E-21B6-407A-B6B1-274095F96DC1}"/>
    <hyperlink ref="B1085" r:id="rId790" display="https://irp.cdn-website.com/39439f83/files/uploaded/S21-5-2021 DCAD Cap Rates Imputed.pdf" xr:uid="{9F71763E-2BE0-48F9-8F6B-90755763DB64}"/>
    <hyperlink ref="B1086" r:id="rId791" display="https://irp.cdn-website.com/39439f83/files/uploaded/LB23a-DCAD Cap Rate Charts 2019-2017-09eb1cf1.PDF" xr:uid="{F14255E2-1F7C-4836-97C4-E6053E1D4BEC}"/>
    <hyperlink ref="B1087" r:id="rId792" display="https://irp.cdn-website.com/39439f83/files/uploaded/SCAN3462_000.pdf" xr:uid="{BAB4987C-8725-4453-9CA4-1FA2B43E2640}"/>
    <hyperlink ref="B1091" r:id="rId793" display="https://irp.cdn-website.com/39439f83/files/uploaded/P9a-MSFM-10 Yr Oper Stmt vs DCAD Value.pdf" xr:uid="{E2ABC6C8-304C-4C60-A33D-FCB42FE6ECD7}"/>
    <hyperlink ref="B1092" r:id="rId794" display="https://irp.cdn-website.com/39439f83/files/uploaded/P13a-MSFM-NOI Valuations-CF-Prop Tax.pdf" xr:uid="{F36D2B8E-F8E6-4A7B-B175-4853ACF407CF}"/>
    <hyperlink ref="B1093" r:id="rId795" display="https://irp.cdn-website.com/39439f83/files/uploaded/I2-2022 SFM-10%2Byr Oper Stmt vs Prop Tax-081822.pdf" xr:uid="{2000AEB3-64A1-43E6-B734-606CDCD5E715}"/>
    <hyperlink ref="B1094" r:id="rId796" display="https://irp.cdn-website.com/39439f83/files/uploaded/LB22i-LB39a-2022 Mass Appraisal Report-w-highlights.pdf" xr:uid="{D0305BA9-8152-4199-8A20-5F7924223CB1}"/>
    <hyperlink ref="B1096" r:id="rId797" display="https://irp.cdn-website.com/39439f83/files/uploaded/P13b-MSFM-2023 Projected w 12 Cap DCAD Value.pdf" xr:uid="{E2B2BC03-2BD9-4BFD-93E3-735E0EF0666A}"/>
    <hyperlink ref="B1097" r:id="rId798" display="https://irp.cdn-website.com/39439f83/files/uploaded/P14-MSFM-IRR-Leverage Analysis 2016-2030.pdf" xr:uid="{35CA2D32-1453-4290-AF4D-5120FCA22D63}"/>
    <hyperlink ref="B1098" r:id="rId799" display="https://irp.cdn-website.com/39439f83/files/uploaded/Z3-2022 SFM Purchase 750K IRR 2016-2021-081822.pdf" xr:uid="{C6301EE5-11E3-4EFD-9EB3-CA5C827BAAB6}"/>
    <hyperlink ref="B1100" r:id="rId800" display="https://irp.cdn-website.com/39439f83/files/uploaded/P15-MSFM-Value Using Gross Inc Multiplier.pdf" xr:uid="{DBD311CF-B8E7-416A-B8C9-DA8584BDEC15}"/>
    <hyperlink ref="B1101" r:id="rId801" display="https://irp.cdn-website.com/39439f83/files/uploaded/Z7-2022 SFM-Diff Valuation Methods-081822.pdf" xr:uid="{A5191218-9F18-4F7A-B37A-435C8D852885}"/>
    <hyperlink ref="B1103" r:id="rId802" display="https://www.dentoncad.com/wp-content/uploads/2023/09/BOD15Jun23.mp3" xr:uid="{9A4FC04B-4568-42A5-A0B9-AACC2FE2B35C}"/>
    <hyperlink ref="B1104" r:id="rId803" display="https://irp.cdn-website.com/39439f83/files/uploaded/216865-DCAD Offer 061423 - Online Protest.pdf" xr:uid="{9291518B-C4A4-43F2-B6C6-78B020C53D1F}"/>
    <hyperlink ref="B1105" r:id="rId804" display="https://irp.cdn-website.com/39439f83/files/uploaded/1124-4529 Offer Value on DCAD.PDF" xr:uid="{F7982CAC-6498-410E-9884-F20EEE22E954}"/>
    <hyperlink ref="B1106" r:id="rId805" display="https://irp.cdn-website.com/39439f83/files/uploaded/LB41a-020521 email from Saling-28df2fbc.PDF" xr:uid="{84597322-E4B1-4CFC-BB8E-E077E911F930}"/>
    <hyperlink ref="B1108" r:id="rId806" display="https://irp.cdn-website.com/39439f83/files/uploaded/LB41b-Email 071521 from Mark Lopez-e885561e.pdf" xr:uid="{ABBE057F-5907-4260-906C-1CE3C7C73068}"/>
    <hyperlink ref="B1109" r:id="rId807" display="https://irp.cdn-website.com/39439f83/files/uploaded/LB41c-061322-email from Saling-625ec41c.pdf" xr:uid="{07FF2846-6839-4CE9-AA0E-DB3D71679A08}"/>
    <hyperlink ref="B1111" r:id="rId808" display="https://irp.cdn-website.com/39439f83/files/uploaded/2-2023-DCAD-4536 Mahogany-EX 2.pdf" xr:uid="{1D8789C9-1008-430D-B7B8-6E71890718C3}"/>
    <hyperlink ref="B1112" r:id="rId809" display="https://irp.cdn-website.com/39439f83/files/uploaded/3-2023-DCAD-4536 Mahogany-EX 3.pdf" xr:uid="{0FBB981F-E93C-4007-9514-54D3B6D14B6B}"/>
    <hyperlink ref="B1113" r:id="rId810" display="https://irp.cdn-website.com/39439f83/files/uploaded/4-2023-DCAD-4536 Mahogany-EX 4.pdf" xr:uid="{757B704C-CF85-4372-8602-44A13907DF6F}"/>
    <hyperlink ref="B1114" r:id="rId811" display="https://irp.cdn-website.com/39439f83/files/uploaded/Vexler 2023-Order Determining Protest 081523.PDF" xr:uid="{1B66B6B6-02F2-412F-B658-CCC341E5432A}"/>
    <hyperlink ref="B1115" r:id="rId812" display="https://irp.cdn-website.com/39439f83/files/uploaded/4536 2022 Exhibit 1.pdf" xr:uid="{A4FCF423-9F89-4884-976F-DA1C62DB7A38}"/>
    <hyperlink ref="B1116" r:id="rId813" display="https://irp.cdn-website.com/39439f83/files/uploaded/4536 2022 Exhibit 2.pdf" xr:uid="{66033EA2-254D-44B3-AFF1-60C7C66E4B9D}"/>
    <hyperlink ref="B1117" r:id="rId814" display="https://irp.cdn-website.com/39439f83/files/uploaded/4536 2022 Exhibit 3.pdf" xr:uid="{11A0130C-4CD6-4BA8-8628-C81C874835AD}"/>
    <hyperlink ref="B1118" r:id="rId815" display="https://irp.cdn-website.com/39439f83/files/uploaded/4536-2022-DCAD Sales-Eq Comp Shopping.pdf" xr:uid="{4232F7B6-F16E-4325-813E-5F40DB10ADA4}"/>
    <hyperlink ref="B1119" r:id="rId816" display="https://irp.cdn-website.com/39439f83/files/uploaded/2022-4536-ARB Order Determing Value 090722.pdf" xr:uid="{26680BA7-6E5D-47FF-BB3B-01AD948F4F2F}"/>
    <hyperlink ref="B1121" r:id="rId817" display="https://irp.cdn-website.com/39439f83/files/uploaded/1124 Squires 2010-2023.pdf" xr:uid="{3E76F3AA-5199-4B97-8137-B5B2D2AE0020}"/>
    <hyperlink ref="B1122" r:id="rId818" display="https://irp.cdn-website.com/39439f83/files/uploaded/LB22h-216865 SALES-b5ce7793.pdf" xr:uid="{F8B4E91D-B017-4681-BCC0-212832AFE8B2}"/>
    <hyperlink ref="B1127" r:id="rId819" display="https://irp.cdn-website.com/39439f83/files/uploaded/Compare Cert Vals DC vs AubreyISD 2018-2023-103023.pdf" xr:uid="{CC5A1C42-02D5-4409-AF4D-E881B8747BCF}"/>
    <hyperlink ref="B1128" r:id="rId820" display="https://www.dentoncad.com/wp-content/uploads/2023/11/Board-Recording-101223-1.mp3" xr:uid="{AE13E141-F61A-4BDB-ACDC-A594F990AACC}"/>
    <hyperlink ref="B1129" r:id="rId821" display="https://irp.cdn-website.com/39439f83/files/uploaded/10-12-23 Meeting Review-Transcribe-102423.pdf" xr:uid="{9AFBB673-E598-4E10-A764-9825A15551D6}"/>
    <hyperlink ref="B1132" r:id="rId822" display="https://irp.cdn-website.com/39439f83/files/uploaded/OConnor Analysis.pdf" xr:uid="{D151A2B0-5B46-4574-A077-01F31B7681CE}"/>
    <hyperlink ref="B1133" r:id="rId823" display="https://irp.cdn-website.com/39439f83/files/uploaded/Home Affordability Review 2023-121323.pdf" xr:uid="{3360984B-9455-4B65-8837-284A35480C07}"/>
    <hyperlink ref="B1134" r:id="rId824" display="https://irp.cdn-website.com/39439f83/files/uploaded/Tab 3-Home Affordability 2023.pdf" xr:uid="{FEC5C4EE-818A-4D03-A648-5C24914C3E2A}"/>
    <hyperlink ref="B1135" r:id="rId825" display="https://irp.cdn-website.com/39439f83/files/uploaded/Review Certified Totals 2017-2023-Over-Value-Tax-103023.pdf" xr:uid="{EDE77C48-E4DA-4566-9E8D-4C832FAC47BB}"/>
    <hyperlink ref="B1136" r:id="rId826" display="https://irp.cdn-website.com/39439f83/files/uploaded/Home Affordability 2021 vs 2023-121323.pdf" xr:uid="{D0B722E5-783C-4437-BDC8-0E71E015683E}"/>
    <hyperlink ref="B1124" r:id="rId827" display="https://irp.cdn-website.com/39439f83/files/uploaded/Review ECC 2017-2023-Over Value-Tax.pdf" xr:uid="{804214D2-D96A-4D9F-A7D5-CF81786F25EF}"/>
    <hyperlink ref="B1148" r:id="rId828" display="https://irp.cdn-website.com/39439f83/files/uploaded/LB22i-LB39a-2022 Mass Appraisal Report-w-highlights.pdf" xr:uid="{E53B31FF-A673-42B0-A64A-5F1BA83E5D49}"/>
    <hyperlink ref="B1150" r:id="rId829" display="https://irp.cdn-website.com/39439f83/files/uploaded/LB22i-LB39a-2022 Mass Appraisal Report-w-highlights.pdf" xr:uid="{2091B7D1-652A-476E-AF53-CD2BB63010A9}"/>
    <hyperlink ref="B1151" r:id="rId830" display="https://irp.cdn-website.com/39439f83/files/uploaded/MSFM DCAD value by doc date w rent roll details.pdf" xr:uid="{14E280AE-6BA6-4F67-BAC5-534F9BF1186A}"/>
    <hyperlink ref="B1152" r:id="rId831" display="https://irp.cdn-website.com/39439f83/files/uploaded/Graphic -6 Violates 23.01e-MSFM by Date thru 2023.pdf" xr:uid="{51699995-A7CA-42D0-A3A3-75A49A33B4A2}"/>
    <hyperlink ref="B1153" r:id="rId832" display="https://irp.cdn-website.com/39439f83/files/uploaded/C2-MSFM-Notice Value vs Justin Rd Comps 2017-2023.pdf" xr:uid="{5F1ABB07-F1D9-4595-B3D5-C9E284929EC3}"/>
    <hyperlink ref="B1154" r:id="rId833" display="https://irp.cdn-website.com/39439f83/files/uploaded/140 Analysis 2023 - Aug 2023.pdf" xr:uid="{4EE8C92F-00C2-45B8-ACC7-59A5BCE3583B}"/>
    <hyperlink ref="B1155" r:id="rId834" display="https://irp.cdn-website.com/39439f83/files/uploaded/LB12--7 Sample 140 Analysis Summary-7f64cb9b.pdf" xr:uid="{E6DC6166-8B56-4C37-AE77-F5B65B3117A1}"/>
    <hyperlink ref="B1156" r:id="rId835" display="https://irp.cdn-website.com/39439f83/files/uploaded/2019-2022 140 Values Tracked 113022 update.pdf" xr:uid="{DA89B754-00FF-41DD-B748-5C42CF450038}"/>
    <hyperlink ref="B1157" r:id="rId836" display="https://irp.cdn-website.com/39439f83/files/uploaded/1124 Squires 2010-2023.pdf" xr:uid="{73D6847E-780D-4F71-882D-14798102A04B}"/>
    <hyperlink ref="B1158" r:id="rId837" display="https://irp.cdn-website.com/39439f83/files/uploaded/Vexler 2023-Order Determining Protest 081523.PDF" xr:uid="{2B591C19-146C-4AE3-88D2-4B004279729A}"/>
    <hyperlink ref="B1159" r:id="rId838" display="https://irp.cdn-website.com/39439f83/files/uploaded/4536 2022 Exhibit 1.pdf" xr:uid="{2C212303-0413-4D5F-8580-12E733380EFD}"/>
    <hyperlink ref="B1160" r:id="rId839" display="https://irp.cdn-website.com/39439f83/files/uploaded/2022-4536-ARB Order Determing Value 090722.pdf" xr:uid="{D5BB8E2B-BD64-4D6D-AF15-19272EF6E4B6}"/>
    <hyperlink ref="B1167" r:id="rId840" display="https://irp.cdn-website.com/39439f83/files/uploaded/Protest Counts 2016-2023-SF Res Counts 2023-102423.pdf" xr:uid="{6E898BC7-F9C4-418A-9881-C1677807958C}"/>
    <hyperlink ref="B1168" r:id="rId841" display="https://irp.cdn-website.com/39439f83/files/uploaded/Spencer on 2023 Higher Protest Counts-101623.pdf" xr:uid="{8CFEAFD7-61E0-447B-94FC-B68F83503A43}"/>
    <hyperlink ref="B1169" r:id="rId842" display="https://www.dentoncad.com/wp-content/uploads/2023/09/BOD15Jun23.mp3" xr:uid="{EF1CEDDB-CC2C-4099-BECE-F0D6FA03257B}"/>
    <hyperlink ref="B1173" r:id="rId843" display="https://irp.cdn-website.com/39439f83/files/uploaded/140 Analysis 2023 - Aug 2023.pdf" xr:uid="{C7B1FCE0-A566-4031-92D6-E319A63A1D11}"/>
    <hyperlink ref="B1174" r:id="rId844" display="https://irp.cdn-website.com/39439f83/files/uploaded/LB12--7 Sample 140 Analysis Summary-7f64cb9b.pdf" xr:uid="{484DDDCC-F2C7-4AF8-99B1-E4C166BA7410}"/>
    <hyperlink ref="B1175" r:id="rId845" display="https://irp.cdn-website.com/39439f83/files/uploaded/2019-2022 140 Values Tracked 113022 update.pdf" xr:uid="{FAE6DC72-C20B-4B47-8936-16FA0332444E}"/>
    <hyperlink ref="B1176" r:id="rId846" display="https://irp.cdn-website.com/39439f83/files/uploaded/2023-MSFM DCAD-OrderDetermProtestValue-071923.pdf" xr:uid="{C15F79D1-069A-4614-B726-87EA0DFE114C}"/>
    <hyperlink ref="B1177" r:id="rId847" display="https://irp.cdn-website.com/39439f83/files/uploaded/Graphic -6 Violates 23.01e-MSFM by Date thru 2023.pdf" xr:uid="{57C30AD8-AEC6-4790-A43A-0BE05DB015A4}"/>
    <hyperlink ref="B1178" r:id="rId848" display="https://irp.cdn-website.com/39439f83/files/uploaded/C2-MSFM-Notice Value vs Justin Rd Comps 2017-2023.pdf" xr:uid="{7EAF0822-D593-4B75-B370-E19F253C04D1}"/>
    <hyperlink ref="B1179" r:id="rId849" display="https://irp.cdn-website.com/39439f83/files/uploaded/3 Apt Props Reviewed in 2023.pdf" xr:uid="{3E786B91-6D8C-42DD-AE6B-7B505425BEE0}"/>
    <hyperlink ref="B1180" r:id="rId850" display="https://irp.cdn-website.com/39439f83/files/uploaded/1124 Squires 2010-2023.pdf" xr:uid="{DE1C58D0-A392-49E2-AE60-CD77AE0471AA}"/>
    <hyperlink ref="B1181" r:id="rId851" display="https://irp.cdn-website.com/39439f83/files/uploaded/Vexler 2023-Order Determining Protest 081523.PDF" xr:uid="{11708D44-302E-4E22-9ED9-8C1E9A96F46A}"/>
    <hyperlink ref="B1182" r:id="rId852" display="https://irp.cdn-website.com/39439f83/files/uploaded/4536 2022 Exhibit 1.pdf" xr:uid="{FE2E4D52-1D7D-4BA3-9127-677201167B88}"/>
    <hyperlink ref="B1183" r:id="rId853" display="https://irp.cdn-website.com/39439f83/files/uploaded/2022-4536-ARB Order Determing Value 090722.pdf" xr:uid="{B10A2302-9D68-4345-AED3-766BBF2DD930}"/>
    <hyperlink ref="B1188" r:id="rId854" display="https://irp.cdn-website.com/39439f83/files/uploaded/LB22i-LB39a-2022 Mass Appraisal Report-w-highlights.pdf" xr:uid="{D4F2B1FD-4783-4435-87FA-1E23FD014F10}"/>
    <hyperlink ref="B1194" r:id="rId855" display="https://irp.cdn-website.com/39439f83/files/uploaded/LB22i-LB39a-2022 Mass Appraisal Report-w-highlights.pdf" xr:uid="{2C206F9D-59B1-4496-80A2-BDBB2EF3866E}"/>
    <hyperlink ref="B1195" r:id="rId856" display="https://irp.cdn-website.com/39439f83/files/uploaded/Graphic -6 Violates 23.01e-MSFM by Date thru 2023.pdf" xr:uid="{05E97B47-D1D5-4394-8F25-08ED595A8CFC}"/>
    <hyperlink ref="B1196" r:id="rId857" display="https://irp.cdn-website.com/39439f83/files/uploaded/P18-MSFM Values by Doc Date-Sec 23.01e.pdf" xr:uid="{7DB13CE6-518E-4F54-AAA2-6BFBD849450F}"/>
    <hyperlink ref="B1197" r:id="rId858" display="https://irp.cdn-website.com/39439f83/files/uploaded/MSFM DCAD value by doc date w rent roll details.pdf" xr:uid="{8A981A4B-12DC-4F27-8508-ACED2CF9EBFE}"/>
    <hyperlink ref="B1203" r:id="rId859" display="https://irp.cdn-website.com/39439f83/files/uploaded/LB22i-LB39a-2022 Mass Appraisal Report-w-highlights.pdf" xr:uid="{C7C72D9D-620D-4EAF-AE65-366097A68674}"/>
    <hyperlink ref="B1208" r:id="rId860" display="https://irp.cdn-website.com/39439f83/files/uploaded/LB0-cert signatures Mass Appr Report 2018-2022-4472bc4f.PDF" xr:uid="{F305342A-3B55-444D-8263-00C5A27ECAB2}"/>
    <hyperlink ref="B1210" r:id="rId861" display="https://irp.cdn-website.com/39439f83/files/uploaded/P16a-MSFM-Review ICWs for 2023.pdf" xr:uid="{C75A7412-1528-4EE8-B855-AB56C5C15DC0}"/>
    <hyperlink ref="B1211" r:id="rId862" display="https://irp.cdn-website.com/39439f83/files/uploaded/P16b-DCAD ICWs ABC-data sheet 2023.pdf" xr:uid="{B5CAA728-DD76-462F-A7E6-B60450DF3F01}"/>
    <hyperlink ref="B1212" r:id="rId863" display="https://irp.cdn-website.com/39439f83/files/uploaded/P9a-MSFM-10 Yr Oper Stmt vs DCAD Value.pdf" xr:uid="{687DBCFE-AE9D-4D5F-BF3A-9A84364AF04C}"/>
    <hyperlink ref="B1213" r:id="rId864" display="https://irp.cdn-website.com/39439f83/files/uploaded/P9b-MSFM-Rent Rolls-Rents-PropTax 2016-2023.pdf" xr:uid="{82A2A8A6-81BE-49B8-886D-79F320BB3944}"/>
    <hyperlink ref="B1214" r:id="rId865" display="https://irp.cdn-website.com/39439f83/files/uploaded/L-2022 SFM ICW 2022 Re-Drafted w Actual Data-082222-101722.pdf" xr:uid="{B665379C-4A69-40A9-B5F3-C7F1E3EC61F4}"/>
    <hyperlink ref="B1215" r:id="rId866" display="https://irp.cdn-website.com/39439f83/files/uploaded/J-2022 SFM DCAD 2022 ICW%2BRent Roll Info.PDF" xr:uid="{001AFB18-532D-4344-B700-C45B5E0AA1F4}"/>
    <hyperlink ref="B1216" r:id="rId867" display="https://irp.cdn-website.com/39439f83/files/uploaded/I2-2022 SFM-10%2Byr Oper Stmt vs Prop Tax-081822.pdf" xr:uid="{47D0F026-7896-4C79-A652-6B57BE54CF0B}"/>
    <hyperlink ref="B1217" r:id="rId868" display="https://irp.cdn-website.com/39439f83/files/uploaded/D1-2022 SFM 2011-2022 Rent Rolls Rents Taxes-081822.pdf" xr:uid="{D7FE04A1-F961-4031-8833-230961A8E947}"/>
    <hyperlink ref="B1218" r:id="rId869" display="https://irp.cdn-website.com/39439f83/files/uploaded/K-2022 SFM DCAD 2016 ICW%2BSupport.PDF" xr:uid="{1C596B1F-B3EC-4AA8-BACD-B66E4F9B4CAC}"/>
    <hyperlink ref="B1219" r:id="rId870" display="https://irp.cdn-website.com/39439f83/files/uploaded/M1-2022 SFM-Review DCAD ICWs 2016-2022-082522.pdf" xr:uid="{1AFC066F-53D5-4784-8542-83D2233F9AF8}"/>
    <hyperlink ref="B1220" r:id="rId871" display="https://irp.cdn-website.com/39439f83/files/uploaded/M2-2202 SFM-DCAD ICWs 2016-2022.PDF" xr:uid="{C85B579F-05B7-4AE4-B9B4-66CE10AAD7B8}"/>
    <hyperlink ref="B1221" r:id="rId872" display="https://irp.cdn-website.com/39439f83/files/uploaded/DCAD 2016 ICW Methodology on 2020%2B2021-2021 TabB.pdf" xr:uid="{7B5A5152-7D0E-4435-85B0-FB02103E04A4}"/>
    <hyperlink ref="B1222" r:id="rId873" display="https://irp.cdn-website.com/39439f83/files/uploaded/Oper Stmt 11 yrs Ending 123121 %2BSumm Info 062821.pdf" xr:uid="{CC484417-A91E-4A3C-9C3B-20F067301323}"/>
    <hyperlink ref="B1223" r:id="rId874" display="https://irp.cdn-website.com/39439f83/files/uploaded/Rent Rolls-Rents-Taxes 2011-2021-2021 TabC.pdf" xr:uid="{A566956C-ACEA-4A68-9A3A-E41398A2FADF}"/>
    <hyperlink ref="B1224" r:id="rId875" display="https://irp.cdn-website.com/39439f83/files/uploaded/2016-06-30 Pre-Hearing Meeting ICW vs Data vs Value Settled.pdf" xr:uid="{130B871D-6719-4B92-BACB-D328E83CCFCA}"/>
    <hyperlink ref="B1225" r:id="rId876" display="https://irp.cdn-website.com/39439f83/files/uploaded/2008 DCAD ICW w LR Notes.PDF" xr:uid="{A75A45C7-100E-42EA-91AD-D8D440C22E26}"/>
    <hyperlink ref="B1227" r:id="rId877" display="https://irp.cdn-website.com/39439f83/files/uploaded/C6a-MSFM-Review DCAD Sales Comps.pdf" xr:uid="{B129DBF8-010D-403C-9A16-DAEE3AF1DD13}"/>
    <hyperlink ref="B1228" r:id="rId878" display="https://irp.cdn-website.com/39439f83/files/uploaded/C6b-DCAD Sales Comp Grid 2023.pdf" xr:uid="{B3A6C196-A77B-4692-8AA5-5171E474A5A5}"/>
    <hyperlink ref="B1229" r:id="rId879" display="https://irp.cdn-website.com/39439f83/files/uploaded/C7a-MSFM-Review DCAD Equity Comps.pdf" xr:uid="{94E438A2-EEA5-46A4-B8D9-F75F4BAC52FE}"/>
    <hyperlink ref="B1230" r:id="rId880" display="https://irp.cdn-website.com/39439f83/files/uploaded/C7b-DCAD Equity Comp Grid 2023.pdf" xr:uid="{2BD6A09C-A279-481C-8252-ACD6D1528390}"/>
    <hyperlink ref="B1231" r:id="rId881" display="https://irp.cdn-website.com/39439f83/files/uploaded/C7c-DCAD Equity Comps Map w Notes.PDF" xr:uid="{839F375F-02B8-4546-A672-392E1B4FAE69}"/>
    <hyperlink ref="B1232" r:id="rId882" display="https://irp.cdn-website.com/39439f83/files/uploaded/B-2022 SFM DCADs 7 Comps Presented Aug 2022.PDF" xr:uid="{C281CA1A-7A21-4448-9BFF-AA57DA929FFF}"/>
    <hyperlink ref="B1233" r:id="rId883" display="https://irp.cdn-website.com/39439f83/files/uploaded/2-2023-DCAD-4536 Mahogany-EX 2.pdf" xr:uid="{EBC57D66-2194-4A73-A1FF-B0A9F84AEE4A}"/>
    <hyperlink ref="B1234" r:id="rId884" display="https://irp.cdn-website.com/39439f83/files/uploaded/3-2023-DCAD-4536 Mahogany-EX 3.pdf" xr:uid="{F01DB242-6347-4A52-8404-D3F49EF6CE68}"/>
    <hyperlink ref="B1235" r:id="rId885" display="https://irp.cdn-website.com/39439f83/files/uploaded/4-2023-DCAD-4536 Mahogany-EX 4.pdf" xr:uid="{7D1214D4-3EA4-450B-8D40-A1ECA01E7131}"/>
    <hyperlink ref="B1236" r:id="rId886" display="https://irp.cdn-website.com/39439f83/files/uploaded/Vexler 2023-Order Determining Protest 081523.PDF" xr:uid="{C775F992-99A8-4291-BB56-114F159B70D7}"/>
    <hyperlink ref="B1237" r:id="rId887" display="https://irp.cdn-website.com/39439f83/files/uploaded/4536 2022 Exhibit 1.pdf" xr:uid="{29F4DF2C-64CC-456F-9DA7-481C9873CDBC}"/>
    <hyperlink ref="B1238" r:id="rId888" display="https://irp.cdn-website.com/39439f83/files/uploaded/4536 2022 Exhibit 2.pdf" xr:uid="{2CC633BC-6480-4C46-B604-EAF2D44E5B53}"/>
    <hyperlink ref="B1239" r:id="rId889" display="https://irp.cdn-website.com/39439f83/files/uploaded/4536 2022 Exhibit 3.pdf" xr:uid="{6BEDEB27-237B-4A8C-BD64-5E5AC94C4390}"/>
    <hyperlink ref="B1240" r:id="rId890" display="https://irp.cdn-website.com/39439f83/files/uploaded/4536-2022-DCAD Sales-Eq Comp Shopping.pdf" xr:uid="{38A753FD-A1C9-42A3-BD3F-756E352C179A}"/>
    <hyperlink ref="B1241" r:id="rId891" display="https://irp.cdn-website.com/39439f83/files/uploaded/2022-4536-ARB Order Determing Value 090722.pdf" xr:uid="{1EDF6AC5-94DB-471D-9F88-8A53C2466143}"/>
    <hyperlink ref="B1242" r:id="rId892" display="https://irp.cdn-website.com/39439f83/files/uploaded/1124 Squires 2010-2023.pdf" xr:uid="{A33F4F62-9F0A-4544-B4B7-01AC05FE3878}"/>
    <hyperlink ref="B1243" r:id="rId893" display="https://irp.cdn-website.com/39439f83/files/uploaded/LB22h-216865 SALES-b5ce7793.pdf" xr:uid="{87050644-CEF4-450A-8BDC-711B8296ED28}"/>
    <hyperlink ref="B1245" r:id="rId894" display="https://irp.cdn-website.com/39439f83/files/uploaded/J-2022 SFM DCAD 2022 ICW%2BRent Roll Info.PDF" xr:uid="{DA43B55D-8808-48EE-8855-4EC64B95B135}"/>
    <hyperlink ref="B1246" r:id="rId895" display="https://irp.cdn-website.com/39439f83/files/uploaded/L-2022 SFM ICW 2022 Re-Drafted w Actual Data-082222-101722.pdf" xr:uid="{E1F6F178-F9DE-4DAB-80EA-14B8A1B23506}"/>
    <hyperlink ref="B1248" r:id="rId896" display="https://irp.cdn-website.com/39439f83/files/uploaded/C6a-MSFM-Review DCAD Sales Comps.pdf" xr:uid="{C4F3C4E0-3B69-4FA7-A90C-90BED18CAAD0}"/>
    <hyperlink ref="B1249" r:id="rId897" display="https://irp.cdn-website.com/39439f83/files/uploaded/C6b-DCAD Sales Comp Grid 2023.pdf" xr:uid="{332C8C7A-3687-4B3E-8E5E-A85CA38E2AA6}"/>
    <hyperlink ref="B1250" r:id="rId898" display="https://irp.cdn-website.com/39439f83/files/uploaded/C7a-MSFM-Review DCAD Equity Comps.pdf" xr:uid="{56CDEAF2-8BA3-48C3-90AF-D840B6167239}"/>
    <hyperlink ref="B1251" r:id="rId899" display="https://irp.cdn-website.com/39439f83/files/uploaded/C7b-DCAD Equity Comp Grid 2023.pdf" xr:uid="{303B9E1C-7655-4E8E-805D-72A63AD8146A}"/>
    <hyperlink ref="B1252" r:id="rId900" display="https://irp.cdn-website.com/39439f83/files/uploaded/C7c-DCAD Equity Comps Map w Notes.PDF" xr:uid="{1D035648-A9A8-45BD-87EE-EA0056BCEF13}"/>
    <hyperlink ref="B1253" r:id="rId901" display="https://irp.cdn-website.com/39439f83/files/uploaded/B-2022 SFM DCADs 7 Comps Presented Aug 2022.PDF" xr:uid="{1AB8C8AD-13D9-4893-894E-ED890CCDD82A}"/>
    <hyperlink ref="B1254" r:id="rId902" display="https://irp.cdn-website.com/39439f83/files/uploaded/0-2022 SFM-090122-Hearing Presentation-082522 - Copy.pdf" xr:uid="{914510BC-1EF8-405A-8D38-EE0BE8DAF0C5}"/>
    <hyperlink ref="B1255" r:id="rId903" display="https://irp.cdn-website.com/39439f83/files/uploaded/2-2023-DCAD-4536 Mahogany-EX 2.pdf" xr:uid="{CE9604DF-E2D4-4D53-9327-3185E8CF9FA4}"/>
    <hyperlink ref="B1256" r:id="rId904" display="https://irp.cdn-website.com/39439f83/files/uploaded/3-2023-DCAD-4536 Mahogany-EX 3.pdf" xr:uid="{FD8D6E52-08A0-47B0-84F3-B5471ED8D416}"/>
    <hyperlink ref="B1257" r:id="rId905" display="https://irp.cdn-website.com/39439f83/files/uploaded/4-2023-DCAD-4536 Mahogany-EX 4.pdf" xr:uid="{E6EC2828-E8C0-4BB9-BE22-7974806D59D3}"/>
    <hyperlink ref="B1258" r:id="rId906" display="https://irp.cdn-website.com/39439f83/files/uploaded/Vexler 2023-Order Determining Protest 081523.PDF" xr:uid="{3EF03157-4759-4CAC-96C4-3125896E3AA4}"/>
    <hyperlink ref="B1259" r:id="rId907" display="https://irp.cdn-website.com/39439f83/files/uploaded/4536 2022 Exhibit 1.pdf" xr:uid="{40A62E6F-9F3E-45F1-A370-BC1039326C03}"/>
    <hyperlink ref="B1260" r:id="rId908" display="https://irp.cdn-website.com/39439f83/files/uploaded/4536 2022 Exhibit 2.pdf" xr:uid="{8FD17439-F02B-4CDA-BB4B-30E644CB780E}"/>
    <hyperlink ref="B1261" r:id="rId909" display="https://irp.cdn-website.com/39439f83/files/uploaded/4536 2022 Exhibit 3.pdf" xr:uid="{72402A3B-914F-4A23-AADB-03BCDA6917D8}"/>
    <hyperlink ref="B1262" r:id="rId910" display="https://irp.cdn-website.com/39439f83/files/uploaded/4536-2022-DCAD Sales-Eq Comp Shopping.pdf" xr:uid="{B0D6C8DE-8C14-4DF8-950D-203F7C129A46}"/>
    <hyperlink ref="B1263" r:id="rId911" display="https://irp.cdn-website.com/39439f83/files/uploaded/2022-4536-ARB Order Determing Value 090722.pdf" xr:uid="{E20360F0-871A-4767-BAB3-D9FF9C074F4D}"/>
    <hyperlink ref="B1268" r:id="rId912" display="https://www.dentoncad.com/wp-content/uploads/2023/09/BOD15Jun23.mp3" xr:uid="{D9051280-528C-489A-AD8C-B5A65A283F24}"/>
    <hyperlink ref="B1269" r:id="rId913" display="https://irp.cdn-website.com/39439f83/files/uploaded/216865-DCAD Offer 061423 - Online Protest.pdf" xr:uid="{67B93B8B-6674-45ED-AF0C-E7917785E25A}"/>
    <hyperlink ref="B1270" r:id="rId914" display="https://irp.cdn-website.com/39439f83/files/uploaded/1124-4529 Offer Value on DCAD.PDF" xr:uid="{7C568E32-2F9B-4824-A36B-E75D1D34C305}"/>
    <hyperlink ref="B1271" r:id="rId915" display="https://irp.cdn-website.com/39439f83/files/uploaded/LB41a-020521 email from Saling-28df2fbc.PDF" xr:uid="{A87394D6-A612-47FB-9FB5-163A474D4719}"/>
    <hyperlink ref="B1273" r:id="rId916" display="https://irp.cdn-website.com/39439f83/files/uploaded/LB41b-Email 071521 from Mark Lopez-e885561e.pdf" xr:uid="{214094ED-25F9-40E4-B248-2D53D23E13AA}"/>
    <hyperlink ref="B1274" r:id="rId917" display="https://irp.cdn-website.com/39439f83/files/uploaded/LB41c-061322-email from Saling-625ec41c.pdf" xr:uid="{422056A8-0FAB-4A9C-B810-623CFC071641}"/>
    <hyperlink ref="B1293" r:id="rId918" display="https://www.dentoncad.com/index.php/Data-Extracts" xr:uid="{8FD5FF70-2157-45F2-BEEA-618F7EA7EF2D}"/>
    <hyperlink ref="B1296" r:id="rId919" display="https://irp.cdn-website.com/39439f83/files/uploaded/LB22g-216865-Notice of Appraisal-052722-d17a2bbd.pdf" xr:uid="{474F9257-82A1-4716-9938-6A8D2AB97256}"/>
    <hyperlink ref="B1297" r:id="rId920" display="https://irp.cdn-website.com/39439f83/files/uploaded/2023 Postcard.pdf" xr:uid="{74FF62C9-732F-42D9-8ED4-EEB19417EB24}"/>
    <hyperlink ref="B1298" r:id="rId921" display="https://irp.cdn-website.com/39439f83/files/uploaded/LB38e-Whats-Changed-after-SB-2-06f3e857.pdf" xr:uid="{07875EC9-F557-40CB-8807-373615D1845C}"/>
    <hyperlink ref="B1299" r:id="rId922" display="https://irp.cdn-website.com/39439f83/files/uploaded/LB33d-36f-38f-SB-2-Explanatory-Q-A-LR pdf notes-f890816f.pdf" xr:uid="{1DFFA467-7244-4E9D-9DD7-AEE638CF69F8}"/>
    <hyperlink ref="B1300" r:id="rId923" display="https://www.dentoncad.com/wp-content/uploads/2023/09/Recording-081723.mp3" xr:uid="{CC90A3C4-15F5-41C0-8817-F5CCF3FE95E4}"/>
    <hyperlink ref="B1303" r:id="rId924" display="https://irp.cdn-website.com/39439f83/files/uploaded/LB26a-30e-MB-Mavex Shops Shoppin Center- Market Value.pdf" xr:uid="{07158C34-01E6-40AB-A693-666E7C82A026}"/>
    <hyperlink ref="B1304" r:id="rId925" display="https://irp.cdn-website.com/39439f83/files/uploaded/LB26b-30f-Review MB appraisal report-3-012722.pdf" xr:uid="{5B6B7026-61AC-422A-B136-A0461B12FF02}"/>
    <hyperlink ref="B1305" r:id="rId926" display="https://irp.cdn-website.com/39439f83/files/uploaded/LB26c-30g-MB-Mavex Shops Shopping Center E_U 2019 .pdf" xr:uid="{A0907209-EF2E-4FFA-975A-522B3A0A094A}"/>
    <hyperlink ref="B1306" r:id="rId927" display="https://irp.cdn-website.com/39439f83/files/uploaded/LB26d-30h-Review MB E U comp report-3-012622.pdf" xr:uid="{09F2E780-203B-4ECB-A438-AB05011A2EFC}"/>
    <hyperlink ref="B1308" r:id="rId928" display="https://irp.cdn-website.com/39439f83/files/uploaded/LB39e-40a-WebPg-About Us-Codes-Standards-031423-cced9661.pdf" xr:uid="{9511FA97-4C7E-43F5-950B-8496D3FDB759}"/>
    <hyperlink ref="B1309" r:id="rId929" display="https://irp.cdn-website.com/39439f83/files/uploaded/LB40b-WebPg-Ed-Training-2023 Schedule-031423-270a8483.pdf" xr:uid="{4682A942-6B5C-40C7-A502-58EB77F5D774}"/>
    <hyperlink ref="B1310" r:id="rId930" display="https://irp.cdn-website.com/39439f83/files/uploaded/LB4a-16a-Texas PTC Section 5.04-f80bd133.pdf" xr:uid="{E1A2F9C8-1B5D-4EA2-B694-9B09D9E806EA}"/>
    <hyperlink ref="B1311" r:id="rId931" display="https://irp.cdn-website.com/39439f83/files/uploaded/Bev Henley Complaint Filed w TDLR.PDF" xr:uid="{CD2CD809-8529-4E46-940E-FBCA85D5D19F}"/>
    <hyperlink ref="B1312" r:id="rId932" display="https://irp.cdn-website.com/39439f83/files/uploaded/Henley TDLR letter 020224.pdf" xr:uid="{1AB7651F-048B-4188-87F9-30E68657A07F}"/>
    <hyperlink ref="B1314" r:id="rId933" display="https://irp.cdn-website.com/39439f83/files/uploaded/TDLR-8-012424 letter from Burkhalter.pdf" xr:uid="{0C4B5704-708D-4711-B0FD-BF5C8175BED7}"/>
    <hyperlink ref="B1315" r:id="rId934" display="https://irp.cdn-website.com/39439f83/files/uploaded/Saling%2C as Corp Rep%2C Charles - 790661 Final_full.pdf" xr:uid="{65FD98EE-FDE1-4886-9B13-7F8F3F47974D}"/>
    <hyperlink ref="B1316" r:id="rId935" display="https://www.dentoncad.com/wp-content/uploads/2023/09/Board-Recording-030923.mp3" xr:uid="{5C471F42-097B-4242-8590-0C4DB4F4A4D0}"/>
    <hyperlink ref="B1317" r:id="rId936" display="https://www.dentoncad.com/wp-content/uploads/2023/09/Board-Recording-040623.mp3" xr:uid="{73C9459F-7B77-4E44-AC05-06F774011703}"/>
    <hyperlink ref="B1320" r:id="rId937" display="https://www.dentoncad.com/data/_uploaded/Recording 08%2C17%2C23.mp3" xr:uid="{7B36F9BC-258D-4D08-A7DD-0F9B0CC66CFD}"/>
    <hyperlink ref="B1321" r:id="rId938" display="https://www.dentoncad.com/wp-content/uploads/2023/11/BoardRecording-111723.mp3" xr:uid="{0F8AF00F-D0EA-41A1-B478-A5219204DB58}"/>
    <hyperlink ref="B1322" r:id="rId939" display="https://irp.cdn-website.com/39439f83/files/uploaded/Agenda Item 8-120723-Proposal for IAAO Gap Analysis.pdf" xr:uid="{683A2968-FDD6-479B-A18F-B70EF957E564}"/>
    <hyperlink ref="B1323" r:id="rId940" display="https://irp.cdn-website.com/39439f83/files/uploaded/LB39b-40f-WebPg-Announcements-032023-fd50635c.pdf" xr:uid="{BD942FE2-FD1E-4358-9EE9-DE8BAF490FC2}"/>
    <hyperlink ref="B1324" r:id="rId941" display="https://www.dentoncad.com/wp-content/uploads/2023/09/Board-Recording_05-11-23.mp3" xr:uid="{674BE843-BF09-4F2C-86E7-B77BE3DE08B3}"/>
    <hyperlink ref="B1325" r:id="rId942" display="https://irp.cdn-website.com/39439f83/files/uploaded/LB45a-96-308-ARB Member Manual 2023-412b0179.pdf" xr:uid="{708526C2-C2A1-466B-8BE4-58B28557841F}"/>
    <hyperlink ref="B1329" r:id="rId943" display="https://irp.cdn-website.com/39439f83/files/uploaded/2016-06-30 Pre-Hearing Meeting ICW vs Data vs Value Settled.pdf" xr:uid="{9A82E35F-C2FB-4271-B28B-127516F2A9B8}"/>
    <hyperlink ref="B1333" r:id="rId944" display="https://irp.cdn-website.com/39439f83/files/uploaded/LB41a-020521 email from Saling-28df2fbc.PDF" xr:uid="{C86089AF-2483-43BC-AA3E-289131669FF7}"/>
    <hyperlink ref="B1338" r:id="rId945" display="https://irp.cdn-website.com/39439f83/files/uploaded/B-2022 SFM DCADs 7 Comps Presented Aug 2022.PDF" xr:uid="{ACF5C639-8BF7-4CA2-ABF8-F95A675DC0B2}"/>
    <hyperlink ref="B1339" r:id="rId946" display="https://irp.cdn-website.com/39439f83/files/uploaded/J-2022 SFM DCAD 2022 ICW%2BRent Roll Info.PDF" xr:uid="{90157966-F63D-4349-9DA0-40578212BCB0}"/>
    <hyperlink ref="B1340" r:id="rId947" display="https://irp.cdn-website.com/39439f83/files/uploaded/L-2022 SFM ICW 2022 Re-Drafted w Actual Data-082222-101722.pdf" xr:uid="{9C8668CE-A3FB-4A6B-AC96-3E8985E7CE17}"/>
    <hyperlink ref="B1348" r:id="rId948" display="https://www.dentoncad.com/wp-content/uploads/2023/09/Board-Recording-040623.mp3" xr:uid="{6B8D414B-E591-4B4D-A7F6-4405A912521C}"/>
    <hyperlink ref="B1355" r:id="rId949" display="https://irp.cdn-website.com/39439f83/files/uploaded/05-04-23-New Denton County appraisal chief expects 100-000 protests- is -taking little steps- to improve _ Denton County _ dentonrc.com.pdf" xr:uid="{4D8599CC-8C9B-4515-BDD3-CE165ADA28B6}"/>
    <hyperlink ref="B1360" r:id="rId950" display="https://irp.cdn-website.com/39439f83/files/uploaded/Home Affordability Review 2023-121323.pdf" xr:uid="{9E3AC487-1CA9-4AF0-8B89-2E61F764C4B7}"/>
    <hyperlink ref="B1361" r:id="rId951" display="https://irp.cdn-website.com/39439f83/files/uploaded/Tab 3-Home Affordability 2023.pdf" xr:uid="{0CAC0BFB-52E5-469E-8F55-DC82B3932110}"/>
    <hyperlink ref="B1362" r:id="rId952" display="https://irp.cdn-website.com/39439f83/files/uploaded/Home Affordability Home Value Review 2023-121323.pdf" xr:uid="{0C660DA1-D83D-4469-A151-D19DDFCEC06C}"/>
    <hyperlink ref="B1364" r:id="rId953" display="https://irp.cdn-website.com/39439f83/files/uploaded/Home Affordability 2021 vs 2023-121323.pdf" xr:uid="{EF262110-E374-481F-AFB6-3BD02A40AE56}"/>
    <hyperlink ref="B1365" r:id="rId954" display="https://irp.cdn-website.com/39439f83/files/uploaded/LB1a-03-03-22-d172e4bc.pdf" xr:uid="{A4B3B5D6-DD5F-40A5-B908-7AC80E38844E}"/>
    <hyperlink ref="B1367" r:id="rId955" display="https://irp.cdn-website.com/39439f83/files/uploaded/TAAD-press-release-real-estate-value-increases.pdf" xr:uid="{3319945F-9468-45D7-8976-0EE4ABE1BE9B}"/>
    <hyperlink ref="B1368" r:id="rId956" display="https://irp.cdn-website.com/39439f83/files/uploaded/LB1a-03-03-22-d172e4bc.pdf" xr:uid="{A42D5875-DE82-410F-A0F6-31933AC476D9}"/>
    <hyperlink ref="B1369" r:id="rId957" display="https://irp.cdn-website.com/39439f83/files/uploaded/LB1b-05-10-22-DC expects to send another 175000 thuis month-nbcdfw-b899f5ce.PDF" xr:uid="{A27656F7-F95E-4C0E-9F2C-62D97BC1D3C4}"/>
    <hyperlink ref="B1363" r:id="rId958" display="https://irp.cdn-website.com/39439f83/files/uploaded/Review Certified Totals 2017-2023-Over-Value-Tax-103023.pdf" xr:uid="{961779CA-0BFB-4189-A0D2-73CB801AF9A4}"/>
    <hyperlink ref="B1288" r:id="rId959" display="https://irp.cdn-website.com/39439f83/files/uploaded/LB36b-Data-Export-Ex-dcad_property_search_results20201124 CSV.pdf" xr:uid="{8D8E2892-B7DA-4E37-A1A9-B441BD98FB45}"/>
    <hyperlink ref="B1289" r:id="rId960" display="https://irp.cdn-website.com/39439f83/files/uploaded/LB36c-Data-Export-Ex-JustinRd-PropertySearchResults - 2021-08-10T142656.901 CSV.pdf" xr:uid="{3B0BD1E3-D2FE-4CE1-9C14-C8F7E3D4419F}"/>
    <hyperlink ref="B1290" r:id="rId961" display="https://irp.cdn-website.com/39439f83/files/uploaded/LB36d-Data-Export-Ex-justin-PropertySearchResults - 2023-04-17T111727.461 CSV.pdf" xr:uid="{AEA1B4C0-E6B3-4A15-878E-FB7BEACC5505}"/>
    <hyperlink ref="B1318" r:id="rId962" display="https://www.dentoncad.com/wp-content/uploads/2023/09/Board-Recording-040623.mp3" xr:uid="{CE006A89-667D-494F-92C5-1A9187B3CBE7}"/>
    <hyperlink ref="B1319" r:id="rId963" display="https://www.dentoncad.com/wp-content/uploads/2023/09/Board-Recording_05-11-23.mp3" xr:uid="{67D05401-6EDC-46A5-8804-E28DA7BE2780}"/>
    <hyperlink ref="B1313" r:id="rId964" display="https://irp.cdn-website.com/39439f83/files/uploaded/LB17-TDLR 1- 112122-M Vexler complaint filed-acknowledged-b5845a1a.pdf" xr:uid="{BEF937E5-A347-418F-8523-7E3516059503}"/>
  </hyperlinks>
  <pageMargins left="0.45" right="0.45" top="0.5" bottom="0.5" header="0.3" footer="0.3"/>
  <pageSetup scale="87" orientation="portrait" r:id="rId965"/>
  <colBreaks count="1" manualBreakCount="1">
    <brk id="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D0AE0-3D36-43F9-B9CD-53718BB2D616}">
  <dimension ref="A1:X96"/>
  <sheetViews>
    <sheetView zoomScaleNormal="100" workbookViewId="0">
      <selection activeCell="C31" sqref="C31:C34"/>
    </sheetView>
  </sheetViews>
  <sheetFormatPr defaultRowHeight="14.4" x14ac:dyDescent="0.3"/>
  <sheetData>
    <row r="1" spans="1:24" ht="18" x14ac:dyDescent="0.35">
      <c r="A1" s="73" t="s">
        <v>1771</v>
      </c>
      <c r="N1" s="73" t="s">
        <v>1770</v>
      </c>
    </row>
    <row r="2" spans="1:24" ht="18" x14ac:dyDescent="0.35">
      <c r="A2" s="74" t="s">
        <v>713</v>
      </c>
      <c r="K2" s="73"/>
      <c r="N2" s="74" t="s">
        <v>713</v>
      </c>
      <c r="X2" s="73"/>
    </row>
    <row r="3" spans="1:24" ht="18" x14ac:dyDescent="0.35">
      <c r="A3" s="74"/>
      <c r="K3" s="73"/>
      <c r="N3" s="74"/>
      <c r="X3" s="73"/>
    </row>
    <row r="4" spans="1:24" ht="18" x14ac:dyDescent="0.35">
      <c r="A4" s="163" t="s">
        <v>1773</v>
      </c>
      <c r="B4" s="110" t="s">
        <v>1774</v>
      </c>
      <c r="K4" s="73"/>
      <c r="N4" s="163" t="s">
        <v>1773</v>
      </c>
      <c r="O4" s="110" t="s">
        <v>1774</v>
      </c>
      <c r="X4" s="73"/>
    </row>
    <row r="5" spans="1:24" x14ac:dyDescent="0.3">
      <c r="A5" s="4" t="s">
        <v>1772</v>
      </c>
      <c r="B5" s="162" t="s">
        <v>714</v>
      </c>
      <c r="N5" s="4" t="s">
        <v>1772</v>
      </c>
      <c r="O5" s="162" t="s">
        <v>714</v>
      </c>
    </row>
    <row r="6" spans="1:24" x14ac:dyDescent="0.3">
      <c r="A6" s="163"/>
      <c r="N6" s="163"/>
    </row>
    <row r="7" spans="1:24" x14ac:dyDescent="0.3">
      <c r="A7" s="163">
        <v>1</v>
      </c>
      <c r="B7" s="162" t="s">
        <v>660</v>
      </c>
      <c r="C7" s="26" t="s">
        <v>661</v>
      </c>
      <c r="N7" s="163">
        <v>1</v>
      </c>
      <c r="O7" s="162" t="s">
        <v>660</v>
      </c>
      <c r="P7" s="26" t="s">
        <v>661</v>
      </c>
    </row>
    <row r="8" spans="1:24" x14ac:dyDescent="0.3">
      <c r="A8" s="163"/>
      <c r="B8" s="48"/>
      <c r="C8" t="s">
        <v>729</v>
      </c>
      <c r="N8" s="163"/>
      <c r="O8" s="48"/>
      <c r="P8" t="s">
        <v>729</v>
      </c>
    </row>
    <row r="9" spans="1:24" x14ac:dyDescent="0.3">
      <c r="A9" s="163"/>
      <c r="C9" t="s">
        <v>1769</v>
      </c>
      <c r="N9" s="163"/>
      <c r="P9" t="s">
        <v>1769</v>
      </c>
    </row>
    <row r="10" spans="1:24" x14ac:dyDescent="0.3">
      <c r="A10" s="163"/>
      <c r="C10" t="s">
        <v>730</v>
      </c>
      <c r="N10" s="163"/>
      <c r="P10" t="s">
        <v>730</v>
      </c>
    </row>
    <row r="11" spans="1:24" x14ac:dyDescent="0.3">
      <c r="A11" s="163"/>
      <c r="C11" t="s">
        <v>731</v>
      </c>
      <c r="N11" s="163"/>
      <c r="P11" t="s">
        <v>731</v>
      </c>
    </row>
    <row r="12" spans="1:24" x14ac:dyDescent="0.3">
      <c r="A12" s="163"/>
      <c r="N12" s="163"/>
    </row>
    <row r="13" spans="1:24" x14ac:dyDescent="0.3">
      <c r="A13" s="163">
        <v>5</v>
      </c>
      <c r="B13" s="162" t="s">
        <v>662</v>
      </c>
      <c r="C13" s="26" t="s">
        <v>663</v>
      </c>
      <c r="N13" s="163">
        <v>5</v>
      </c>
      <c r="O13" s="162" t="s">
        <v>662</v>
      </c>
      <c r="P13" s="26" t="s">
        <v>663</v>
      </c>
    </row>
    <row r="14" spans="1:24" x14ac:dyDescent="0.3">
      <c r="A14" s="163"/>
      <c r="N14" s="163"/>
    </row>
    <row r="15" spans="1:24" x14ac:dyDescent="0.3">
      <c r="A15" t="s">
        <v>1781</v>
      </c>
      <c r="B15" s="162" t="s">
        <v>664</v>
      </c>
      <c r="C15" t="s">
        <v>1775</v>
      </c>
      <c r="N15" s="163">
        <v>6</v>
      </c>
      <c r="O15" s="162" t="s">
        <v>664</v>
      </c>
      <c r="P15" s="26" t="s">
        <v>925</v>
      </c>
    </row>
    <row r="16" spans="1:24" x14ac:dyDescent="0.3">
      <c r="C16" t="s">
        <v>1801</v>
      </c>
      <c r="N16" s="163"/>
      <c r="P16" t="s">
        <v>926</v>
      </c>
    </row>
    <row r="17" spans="1:16" x14ac:dyDescent="0.3">
      <c r="C17" t="s">
        <v>1776</v>
      </c>
      <c r="N17" s="163"/>
      <c r="P17" s="26" t="s">
        <v>927</v>
      </c>
    </row>
    <row r="18" spans="1:16" x14ac:dyDescent="0.3">
      <c r="C18" t="s">
        <v>1777</v>
      </c>
      <c r="N18" s="163"/>
      <c r="P18" t="s">
        <v>928</v>
      </c>
    </row>
    <row r="19" spans="1:16" x14ac:dyDescent="0.3">
      <c r="C19" t="s">
        <v>1778</v>
      </c>
      <c r="N19" s="163"/>
    </row>
    <row r="20" spans="1:16" x14ac:dyDescent="0.3">
      <c r="N20" s="163">
        <v>12</v>
      </c>
      <c r="O20" s="162" t="s">
        <v>665</v>
      </c>
      <c r="P20" s="26" t="s">
        <v>666</v>
      </c>
    </row>
    <row r="21" spans="1:16" x14ac:dyDescent="0.3">
      <c r="A21" t="s">
        <v>1781</v>
      </c>
      <c r="B21" s="162" t="s">
        <v>665</v>
      </c>
      <c r="C21" t="s">
        <v>1779</v>
      </c>
      <c r="N21" s="163"/>
      <c r="P21" s="26" t="s">
        <v>667</v>
      </c>
    </row>
    <row r="22" spans="1:16" x14ac:dyDescent="0.3">
      <c r="C22" t="s">
        <v>1780</v>
      </c>
      <c r="N22" s="163"/>
      <c r="P22" s="26" t="s">
        <v>1009</v>
      </c>
    </row>
    <row r="23" spans="1:16" x14ac:dyDescent="0.3">
      <c r="C23" t="s">
        <v>1802</v>
      </c>
      <c r="N23" s="163"/>
      <c r="P23" s="26"/>
    </row>
    <row r="24" spans="1:16" x14ac:dyDescent="0.3">
      <c r="C24" t="s">
        <v>1797</v>
      </c>
      <c r="N24" s="163">
        <v>18</v>
      </c>
      <c r="O24" s="162" t="s">
        <v>668</v>
      </c>
      <c r="P24" s="26" t="s">
        <v>669</v>
      </c>
    </row>
    <row r="25" spans="1:16" x14ac:dyDescent="0.3">
      <c r="N25" s="163"/>
      <c r="P25" t="s">
        <v>670</v>
      </c>
    </row>
    <row r="26" spans="1:16" x14ac:dyDescent="0.3">
      <c r="A26" s="163">
        <v>6</v>
      </c>
      <c r="B26" s="162" t="s">
        <v>668</v>
      </c>
      <c r="C26" s="26" t="s">
        <v>925</v>
      </c>
      <c r="N26" s="163"/>
      <c r="P26" t="s">
        <v>671</v>
      </c>
    </row>
    <row r="27" spans="1:16" x14ac:dyDescent="0.3">
      <c r="A27" s="163"/>
      <c r="C27" t="s">
        <v>926</v>
      </c>
      <c r="N27" s="163"/>
      <c r="P27" t="s">
        <v>672</v>
      </c>
    </row>
    <row r="28" spans="1:16" x14ac:dyDescent="0.3">
      <c r="A28" s="163"/>
      <c r="C28" s="26" t="s">
        <v>927</v>
      </c>
      <c r="N28" s="163"/>
      <c r="P28" t="s">
        <v>673</v>
      </c>
    </row>
    <row r="29" spans="1:16" x14ac:dyDescent="0.3">
      <c r="A29" s="163"/>
      <c r="C29" t="s">
        <v>928</v>
      </c>
      <c r="N29" s="163"/>
    </row>
    <row r="30" spans="1:16" x14ac:dyDescent="0.3">
      <c r="A30" s="163"/>
      <c r="N30" s="163" t="s">
        <v>1742</v>
      </c>
      <c r="O30" s="162" t="s">
        <v>674</v>
      </c>
      <c r="P30" s="26" t="s">
        <v>675</v>
      </c>
    </row>
    <row r="31" spans="1:16" x14ac:dyDescent="0.3">
      <c r="A31" t="s">
        <v>1781</v>
      </c>
      <c r="B31" s="162" t="s">
        <v>674</v>
      </c>
      <c r="C31" t="s">
        <v>1782</v>
      </c>
      <c r="N31" s="163"/>
      <c r="P31" s="164" t="s">
        <v>716</v>
      </c>
    </row>
    <row r="32" spans="1:16" x14ac:dyDescent="0.3">
      <c r="C32" t="s">
        <v>1783</v>
      </c>
      <c r="N32" s="163"/>
      <c r="P32" s="164" t="s">
        <v>717</v>
      </c>
    </row>
    <row r="33" spans="1:16" x14ac:dyDescent="0.3">
      <c r="C33" t="s">
        <v>1784</v>
      </c>
      <c r="N33" s="163"/>
      <c r="P33" s="164" t="s">
        <v>718</v>
      </c>
    </row>
    <row r="34" spans="1:16" x14ac:dyDescent="0.3">
      <c r="C34" t="s">
        <v>1798</v>
      </c>
      <c r="N34" s="163"/>
    </row>
    <row r="36" spans="1:16" x14ac:dyDescent="0.3">
      <c r="A36" s="163">
        <v>12</v>
      </c>
      <c r="B36" s="162" t="s">
        <v>1785</v>
      </c>
      <c r="C36" s="26" t="s">
        <v>1786</v>
      </c>
      <c r="N36" s="163">
        <v>22</v>
      </c>
      <c r="O36" s="162" t="s">
        <v>676</v>
      </c>
      <c r="P36" s="26" t="s">
        <v>677</v>
      </c>
    </row>
    <row r="37" spans="1:16" x14ac:dyDescent="0.3">
      <c r="C37" t="s">
        <v>1787</v>
      </c>
      <c r="N37" s="163"/>
    </row>
    <row r="38" spans="1:16" x14ac:dyDescent="0.3">
      <c r="C38" s="26" t="s">
        <v>1789</v>
      </c>
      <c r="N38" s="163">
        <v>23</v>
      </c>
      <c r="O38" s="162" t="s">
        <v>678</v>
      </c>
      <c r="P38" s="26" t="s">
        <v>679</v>
      </c>
    </row>
    <row r="39" spans="1:16" x14ac:dyDescent="0.3">
      <c r="C39" t="s">
        <v>1799</v>
      </c>
      <c r="N39" s="163"/>
    </row>
    <row r="40" spans="1:16" x14ac:dyDescent="0.3">
      <c r="C40" s="26" t="s">
        <v>1790</v>
      </c>
      <c r="N40" s="163">
        <v>24</v>
      </c>
      <c r="O40" s="162" t="s">
        <v>680</v>
      </c>
      <c r="P40" s="26" t="s">
        <v>681</v>
      </c>
    </row>
    <row r="41" spans="1:16" x14ac:dyDescent="0.3">
      <c r="C41" s="26" t="s">
        <v>1791</v>
      </c>
      <c r="N41" s="163"/>
      <c r="P41" t="s">
        <v>682</v>
      </c>
    </row>
    <row r="42" spans="1:16" x14ac:dyDescent="0.3">
      <c r="C42" s="26" t="s">
        <v>1792</v>
      </c>
      <c r="N42" s="163"/>
    </row>
    <row r="43" spans="1:16" x14ac:dyDescent="0.3">
      <c r="C43" s="26"/>
      <c r="N43" s="163">
        <v>31</v>
      </c>
      <c r="O43" s="162" t="s">
        <v>683</v>
      </c>
      <c r="P43" s="26" t="s">
        <v>684</v>
      </c>
    </row>
    <row r="44" spans="1:16" x14ac:dyDescent="0.3">
      <c r="A44" s="163">
        <v>18</v>
      </c>
      <c r="B44" s="162" t="s">
        <v>1788</v>
      </c>
      <c r="C44" s="26" t="s">
        <v>669</v>
      </c>
      <c r="N44" s="163"/>
      <c r="P44" t="s">
        <v>685</v>
      </c>
    </row>
    <row r="45" spans="1:16" x14ac:dyDescent="0.3">
      <c r="C45" t="s">
        <v>670</v>
      </c>
      <c r="N45" s="163"/>
    </row>
    <row r="46" spans="1:16" x14ac:dyDescent="0.3">
      <c r="A46" s="163"/>
      <c r="C46" t="s">
        <v>671</v>
      </c>
      <c r="N46" s="163">
        <v>49</v>
      </c>
      <c r="O46" s="162" t="s">
        <v>686</v>
      </c>
      <c r="P46" s="26" t="s">
        <v>687</v>
      </c>
    </row>
    <row r="47" spans="1:16" x14ac:dyDescent="0.3">
      <c r="A47" s="163"/>
      <c r="C47" t="s">
        <v>672</v>
      </c>
      <c r="N47" s="163"/>
      <c r="P47" t="s">
        <v>688</v>
      </c>
    </row>
    <row r="48" spans="1:16" x14ac:dyDescent="0.3">
      <c r="A48" s="163"/>
      <c r="C48" t="s">
        <v>673</v>
      </c>
      <c r="N48" s="163"/>
    </row>
    <row r="49" spans="1:16" x14ac:dyDescent="0.3">
      <c r="B49" s="162"/>
      <c r="N49" s="163">
        <v>53</v>
      </c>
      <c r="O49" s="162" t="s">
        <v>689</v>
      </c>
      <c r="P49" s="26" t="s">
        <v>690</v>
      </c>
    </row>
    <row r="50" spans="1:16" x14ac:dyDescent="0.3">
      <c r="A50" s="163" t="s">
        <v>1742</v>
      </c>
      <c r="B50" s="162" t="s">
        <v>1793</v>
      </c>
      <c r="C50" s="26" t="s">
        <v>675</v>
      </c>
      <c r="N50" s="163"/>
      <c r="O50" s="162"/>
      <c r="P50" s="26" t="s">
        <v>691</v>
      </c>
    </row>
    <row r="51" spans="1:16" x14ac:dyDescent="0.3">
      <c r="A51" s="163"/>
      <c r="C51" s="164" t="s">
        <v>716</v>
      </c>
      <c r="N51" s="163"/>
      <c r="O51" s="162"/>
      <c r="P51" s="26" t="s">
        <v>692</v>
      </c>
    </row>
    <row r="52" spans="1:16" x14ac:dyDescent="0.3">
      <c r="A52" s="163"/>
      <c r="C52" s="164" t="s">
        <v>717</v>
      </c>
      <c r="N52" s="163"/>
      <c r="O52" s="162"/>
      <c r="P52" s="26" t="s">
        <v>693</v>
      </c>
    </row>
    <row r="53" spans="1:16" x14ac:dyDescent="0.3">
      <c r="A53" s="163"/>
      <c r="C53" s="164" t="s">
        <v>718</v>
      </c>
      <c r="N53" s="163"/>
    </row>
    <row r="54" spans="1:16" x14ac:dyDescent="0.3">
      <c r="N54" s="163">
        <v>60</v>
      </c>
      <c r="O54" s="162" t="s">
        <v>694</v>
      </c>
      <c r="P54" s="26" t="s">
        <v>695</v>
      </c>
    </row>
    <row r="55" spans="1:16" x14ac:dyDescent="0.3">
      <c r="N55" s="163"/>
      <c r="P55" t="s">
        <v>696</v>
      </c>
    </row>
    <row r="56" spans="1:16" x14ac:dyDescent="0.3">
      <c r="N56" s="163"/>
    </row>
    <row r="57" spans="1:16" x14ac:dyDescent="0.3">
      <c r="A57" s="163"/>
      <c r="B57" s="162" t="s">
        <v>1794</v>
      </c>
      <c r="N57" s="163">
        <v>66</v>
      </c>
      <c r="O57" s="162" t="s">
        <v>697</v>
      </c>
      <c r="P57" s="26" t="s">
        <v>698</v>
      </c>
    </row>
    <row r="58" spans="1:16" x14ac:dyDescent="0.3">
      <c r="A58" s="163">
        <v>22</v>
      </c>
      <c r="B58" s="162" t="s">
        <v>676</v>
      </c>
      <c r="C58" s="26" t="s">
        <v>677</v>
      </c>
      <c r="N58" s="163"/>
      <c r="P58" t="s">
        <v>699</v>
      </c>
    </row>
    <row r="59" spans="1:16" x14ac:dyDescent="0.3">
      <c r="A59" s="163"/>
      <c r="N59" s="163"/>
      <c r="P59" t="s">
        <v>700</v>
      </c>
    </row>
    <row r="60" spans="1:16" x14ac:dyDescent="0.3">
      <c r="A60" s="163">
        <v>23</v>
      </c>
      <c r="B60" s="162" t="s">
        <v>678</v>
      </c>
      <c r="C60" s="26" t="s">
        <v>679</v>
      </c>
      <c r="N60" s="163"/>
    </row>
    <row r="61" spans="1:16" x14ac:dyDescent="0.3">
      <c r="A61" s="163"/>
      <c r="N61" s="163">
        <v>74</v>
      </c>
      <c r="O61" s="162" t="s">
        <v>701</v>
      </c>
      <c r="P61" s="26" t="s">
        <v>702</v>
      </c>
    </row>
    <row r="62" spans="1:16" x14ac:dyDescent="0.3">
      <c r="A62" s="163">
        <v>24</v>
      </c>
      <c r="B62" s="162" t="s">
        <v>680</v>
      </c>
      <c r="C62" s="26" t="s">
        <v>681</v>
      </c>
      <c r="N62" s="163"/>
      <c r="P62" t="s">
        <v>703</v>
      </c>
    </row>
    <row r="63" spans="1:16" x14ac:dyDescent="0.3">
      <c r="A63" s="163"/>
      <c r="C63" t="s">
        <v>682</v>
      </c>
      <c r="N63" s="163"/>
      <c r="P63" t="s">
        <v>704</v>
      </c>
    </row>
    <row r="64" spans="1:16" x14ac:dyDescent="0.3">
      <c r="A64" s="163"/>
      <c r="N64" s="163"/>
    </row>
    <row r="65" spans="1:17" x14ac:dyDescent="0.3">
      <c r="A65" s="163">
        <v>31</v>
      </c>
      <c r="B65" s="162" t="s">
        <v>683</v>
      </c>
      <c r="C65" s="26" t="s">
        <v>684</v>
      </c>
      <c r="N65" s="163">
        <v>76</v>
      </c>
      <c r="O65" s="162" t="s">
        <v>705</v>
      </c>
      <c r="P65" s="26" t="s">
        <v>706</v>
      </c>
    </row>
    <row r="66" spans="1:17" x14ac:dyDescent="0.3">
      <c r="A66" s="163"/>
      <c r="C66" t="s">
        <v>685</v>
      </c>
      <c r="N66" s="163"/>
      <c r="P66" t="s">
        <v>707</v>
      </c>
    </row>
    <row r="67" spans="1:17" x14ac:dyDescent="0.3">
      <c r="A67" s="163"/>
      <c r="N67" s="163"/>
    </row>
    <row r="68" spans="1:17" x14ac:dyDescent="0.3">
      <c r="A68" s="163">
        <v>49</v>
      </c>
      <c r="B68" s="162" t="s">
        <v>686</v>
      </c>
      <c r="C68" s="26" t="s">
        <v>687</v>
      </c>
      <c r="N68" s="163" t="s">
        <v>711</v>
      </c>
      <c r="O68" s="5" t="s">
        <v>708</v>
      </c>
      <c r="P68" t="s">
        <v>709</v>
      </c>
    </row>
    <row r="69" spans="1:17" x14ac:dyDescent="0.3">
      <c r="A69" s="163"/>
      <c r="C69" t="s">
        <v>688</v>
      </c>
      <c r="N69" s="163"/>
      <c r="P69" t="s">
        <v>710</v>
      </c>
    </row>
    <row r="70" spans="1:17" x14ac:dyDescent="0.3">
      <c r="A70" s="163"/>
      <c r="N70" s="163"/>
      <c r="P70" t="s">
        <v>711</v>
      </c>
      <c r="Q70" t="s">
        <v>720</v>
      </c>
    </row>
    <row r="71" spans="1:17" x14ac:dyDescent="0.3">
      <c r="A71" s="163">
        <v>53</v>
      </c>
      <c r="B71" s="162" t="s">
        <v>689</v>
      </c>
      <c r="C71" s="26" t="s">
        <v>690</v>
      </c>
      <c r="N71" s="163"/>
    </row>
    <row r="72" spans="1:17" x14ac:dyDescent="0.3">
      <c r="A72" s="163"/>
      <c r="B72" s="162"/>
      <c r="C72" s="26" t="s">
        <v>691</v>
      </c>
    </row>
    <row r="73" spans="1:17" x14ac:dyDescent="0.3">
      <c r="A73" s="163"/>
      <c r="B73" s="162"/>
      <c r="C73" s="26" t="s">
        <v>692</v>
      </c>
    </row>
    <row r="74" spans="1:17" x14ac:dyDescent="0.3">
      <c r="A74" s="163"/>
      <c r="B74" s="162"/>
      <c r="C74" s="26" t="s">
        <v>693</v>
      </c>
    </row>
    <row r="75" spans="1:17" x14ac:dyDescent="0.3">
      <c r="A75" s="163"/>
    </row>
    <row r="76" spans="1:17" x14ac:dyDescent="0.3">
      <c r="A76" s="163">
        <v>60</v>
      </c>
      <c r="B76" s="162" t="s">
        <v>694</v>
      </c>
      <c r="C76" s="26" t="s">
        <v>695</v>
      </c>
    </row>
    <row r="77" spans="1:17" x14ac:dyDescent="0.3">
      <c r="A77" s="163"/>
      <c r="C77" t="s">
        <v>696</v>
      </c>
    </row>
    <row r="78" spans="1:17" x14ac:dyDescent="0.3">
      <c r="A78" s="163"/>
    </row>
    <row r="79" spans="1:17" x14ac:dyDescent="0.3">
      <c r="A79" s="163">
        <v>66</v>
      </c>
      <c r="B79" s="162" t="s">
        <v>697</v>
      </c>
      <c r="C79" s="26" t="s">
        <v>698</v>
      </c>
    </row>
    <row r="80" spans="1:17" x14ac:dyDescent="0.3">
      <c r="A80" s="163"/>
      <c r="C80" t="s">
        <v>699</v>
      </c>
    </row>
    <row r="81" spans="1:4" x14ac:dyDescent="0.3">
      <c r="A81" s="163"/>
      <c r="C81" t="s">
        <v>700</v>
      </c>
    </row>
    <row r="82" spans="1:4" x14ac:dyDescent="0.3">
      <c r="A82" s="163"/>
    </row>
    <row r="83" spans="1:4" x14ac:dyDescent="0.3">
      <c r="A83" s="163">
        <v>74</v>
      </c>
      <c r="B83" s="162" t="s">
        <v>701</v>
      </c>
      <c r="C83" s="26" t="s">
        <v>702</v>
      </c>
    </row>
    <row r="84" spans="1:4" x14ac:dyDescent="0.3">
      <c r="A84" s="163"/>
      <c r="C84" t="s">
        <v>703</v>
      </c>
    </row>
    <row r="85" spans="1:4" x14ac:dyDescent="0.3">
      <c r="A85" s="163"/>
      <c r="C85" t="s">
        <v>704</v>
      </c>
    </row>
    <row r="86" spans="1:4" x14ac:dyDescent="0.3">
      <c r="A86" s="163"/>
    </row>
    <row r="87" spans="1:4" x14ac:dyDescent="0.3">
      <c r="A87" s="163">
        <v>76</v>
      </c>
      <c r="B87" s="162" t="s">
        <v>705</v>
      </c>
      <c r="C87" s="26" t="s">
        <v>706</v>
      </c>
    </row>
    <row r="88" spans="1:4" x14ac:dyDescent="0.3">
      <c r="A88" s="163"/>
      <c r="C88" t="s">
        <v>707</v>
      </c>
    </row>
    <row r="89" spans="1:4" x14ac:dyDescent="0.3">
      <c r="A89" s="163"/>
    </row>
    <row r="90" spans="1:4" x14ac:dyDescent="0.3">
      <c r="A90" s="163" t="s">
        <v>711</v>
      </c>
      <c r="B90" s="5" t="s">
        <v>708</v>
      </c>
      <c r="C90" t="s">
        <v>709</v>
      </c>
    </row>
    <row r="91" spans="1:4" x14ac:dyDescent="0.3">
      <c r="A91" s="163"/>
      <c r="C91" t="s">
        <v>710</v>
      </c>
    </row>
    <row r="92" spans="1:4" x14ac:dyDescent="0.3">
      <c r="A92" s="163"/>
      <c r="C92" t="s">
        <v>711</v>
      </c>
      <c r="D92" t="s">
        <v>720</v>
      </c>
    </row>
    <row r="93" spans="1:4" x14ac:dyDescent="0.3">
      <c r="A93" s="163"/>
    </row>
    <row r="94" spans="1:4" x14ac:dyDescent="0.3">
      <c r="B94" s="162" t="s">
        <v>1794</v>
      </c>
      <c r="C94" t="s">
        <v>1800</v>
      </c>
    </row>
    <row r="95" spans="1:4" x14ac:dyDescent="0.3">
      <c r="C95" s="26" t="s">
        <v>1795</v>
      </c>
    </row>
    <row r="96" spans="1:4" x14ac:dyDescent="0.3">
      <c r="C96" t="s">
        <v>1796</v>
      </c>
    </row>
  </sheetData>
  <pageMargins left="0.7" right="0.7" top="0.5" bottom="0.5" header="0.3" footer="0.3"/>
  <pageSetup scale="82" orientation="portrait" r:id="rId1"/>
  <colBreaks count="2" manualBreakCount="2">
    <brk id="12" max="95" man="1"/>
    <brk id="13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Items</vt:lpstr>
      <vt:lpstr>A-Violations 34 pg</vt:lpstr>
      <vt:lpstr>B+C - Video Script</vt:lpstr>
      <vt:lpstr>D-Exhib-LawsuitFacts-LegalBrief</vt:lpstr>
      <vt:lpstr>D-Index-LawsuitFacts-LegalBrief</vt:lpstr>
      <vt:lpstr>E-Questions 60 pg doc</vt:lpstr>
      <vt:lpstr>Presentation</vt:lpstr>
      <vt:lpstr>1st Petition Evidence+Exhibits</vt:lpstr>
      <vt:lpstr>Amended Petition</vt:lpstr>
      <vt:lpstr>G-Questions 19 pg doc </vt:lpstr>
      <vt:lpstr>H-Charts-Boards</vt:lpstr>
      <vt:lpstr>I-3rd batch Questions</vt:lpstr>
      <vt:lpstr>'A-Violations 34 pg'!_Hlk115953114</vt:lpstr>
      <vt:lpstr>'E-Questions 60 pg doc'!_Hlk143773756</vt:lpstr>
      <vt:lpstr>'G-Questions 19 pg doc '!_Hlk150515955</vt:lpstr>
      <vt:lpstr>'G-Questions 19 pg doc '!_Hlk153358480</vt:lpstr>
      <vt:lpstr>'A-Violations 34 pg'!OLE_LINK8</vt:lpstr>
      <vt:lpstr>'Amended Petition'!Print_Area</vt:lpstr>
      <vt:lpstr>'D-Exhib-LawsuitFacts-LegalBrief'!Print_Area</vt:lpstr>
      <vt:lpstr>'G-Questions 19 pg doc '!Print_Area</vt:lpstr>
      <vt:lpstr>Items!Print_Area</vt:lpstr>
      <vt:lpstr>'E-Questions 60 pg doc'!Print_Titles</vt:lpstr>
      <vt:lpstr>'G-Questions 19 pg doc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Robbins</dc:creator>
  <cp:lastModifiedBy>Jeff Mashburn</cp:lastModifiedBy>
  <cp:lastPrinted>2025-02-28T19:18:18Z</cp:lastPrinted>
  <dcterms:created xsi:type="dcterms:W3CDTF">2024-03-18T14:55:28Z</dcterms:created>
  <dcterms:modified xsi:type="dcterms:W3CDTF">2025-03-02T20:35:53Z</dcterms:modified>
</cp:coreProperties>
</file>