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5-Property Taxes\0-SFM Propety Tax\2023-10-DCAD New Suit\0000-2025 Presentation for FBI and others\"/>
    </mc:Choice>
  </mc:AlternateContent>
  <xr:revisionPtr revIDLastSave="0" documentId="13_ncr:1_{134ADF8E-C250-4211-A44A-C59B465EC579}" xr6:coauthVersionLast="47" xr6:coauthVersionMax="47" xr10:uidLastSave="{00000000-0000-0000-0000-000000000000}"/>
  <bookViews>
    <workbookView xWindow="-28920" yWindow="-120" windowWidth="29040" windowHeight="15840" firstSheet="6" activeTab="7" xr2:uid="{72A6C85C-938E-4DD5-9CC2-9F0470220C9F}"/>
  </bookViews>
  <sheets>
    <sheet name="Items" sheetId="7" state="hidden" r:id="rId1"/>
    <sheet name="A-Violations 34 pg" sheetId="8" state="hidden" r:id="rId2"/>
    <sheet name="B+C - Video Script" sheetId="10" state="hidden" r:id="rId3"/>
    <sheet name="D-Exhib-LawsuitFacts-LegalBrief" sheetId="11" state="hidden" r:id="rId4"/>
    <sheet name="D-Index-LawsuitFacts-LegalBrief" sheetId="5" state="hidden" r:id="rId5"/>
    <sheet name="E-Questions 60 pg doc" sheetId="2" state="hidden" r:id="rId6"/>
    <sheet name="Mashburn-Compl-Bonds-313-Energy" sheetId="15" r:id="rId7"/>
    <sheet name="Complaint-Exhibits+Evidence" sheetId="16" r:id="rId8"/>
    <sheet name="Petition Evidence+Exhibits ALL" sheetId="14" r:id="rId9"/>
    <sheet name="Amended Petition" sheetId="13" r:id="rId10"/>
    <sheet name="G-Questions 19 pg doc " sheetId="1" state="hidden" r:id="rId11"/>
    <sheet name="H-Charts-Boards" sheetId="6" state="hidden" r:id="rId12"/>
    <sheet name="I-3rd batch Questions" sheetId="3" state="hidden" r:id="rId13"/>
  </sheets>
  <definedNames>
    <definedName name="_Hlk115953114" localSheetId="1">'A-Violations 34 pg'!$B$24</definedName>
    <definedName name="_Hlk143773756" localSheetId="5">'E-Questions 60 pg doc'!$K$33</definedName>
    <definedName name="_Hlk150515955" localSheetId="10">'G-Questions 19 pg doc '!$L$35</definedName>
    <definedName name="_Hlk153358480" localSheetId="10">'G-Questions 19 pg doc '!$L$22</definedName>
    <definedName name="OLE_LINK8" localSheetId="1">'A-Violations 34 pg'!$H$32</definedName>
    <definedName name="_xlnm.Print_Area" localSheetId="9">'Amended Petition'!$A$1:$Y$96</definedName>
    <definedName name="_xlnm.Print_Area" localSheetId="7">'Complaint-Exhibits+Evidence'!$A$1:$C$110</definedName>
    <definedName name="_xlnm.Print_Area" localSheetId="3">'D-Exhib-LawsuitFacts-LegalBrief'!$A$1:$Q$302</definedName>
    <definedName name="_xlnm.Print_Area" localSheetId="10">'G-Questions 19 pg doc '!$A$1:$L$43</definedName>
    <definedName name="_xlnm.Print_Area" localSheetId="0">Items!$A$1:$I$33</definedName>
    <definedName name="_xlnm.Print_Area" localSheetId="8">'Petition Evidence+Exhibits ALL'!$A$1:$C$1432</definedName>
    <definedName name="_xlnm.Print_Titles" localSheetId="5">'E-Questions 60 pg doc'!$1:$5</definedName>
    <definedName name="_xlnm.Print_Titles" localSheetId="10">'G-Questions 19 pg doc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8" i="6" l="1"/>
  <c r="H284" i="6"/>
  <c r="H210" i="6"/>
  <c r="H167" i="6"/>
  <c r="H62" i="6"/>
  <c r="H61" i="6"/>
  <c r="H63" i="6" s="1"/>
  <c r="H28" i="6"/>
  <c r="B57" i="1" l="1"/>
  <c r="A347" i="6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B100" i="2" l="1"/>
  <c r="B46" i="1"/>
</calcChain>
</file>

<file path=xl/sharedStrings.xml><?xml version="1.0" encoding="utf-8"?>
<sst xmlns="http://schemas.openxmlformats.org/spreadsheetml/2006/main" count="3678" uniqueCount="2043">
  <si>
    <t>2nd List, 19 pages</t>
  </si>
  <si>
    <t xml:space="preserve">New Deposition Topics &amp; Questions - October 2023 (updated Feb 2024) </t>
  </si>
  <si>
    <t>Questions for Spencer - 071023-102523 (links edited 112823)</t>
  </si>
  <si>
    <t>1st List, 60 pages</t>
  </si>
  <si>
    <t>xx</t>
  </si>
  <si>
    <t xml:space="preserve">Hope McClure </t>
  </si>
  <si>
    <t>Charles Saling</t>
  </si>
  <si>
    <t>Spencer’s signature</t>
  </si>
  <si>
    <t>Sec. 23.01 of the Texas Property Tax Code</t>
  </si>
  <si>
    <t>page</t>
  </si>
  <si>
    <t>1st ref</t>
  </si>
  <si>
    <t>2nd ref</t>
  </si>
  <si>
    <t>3rd ref</t>
  </si>
  <si>
    <t>4th ref</t>
  </si>
  <si>
    <t>Exhibit File</t>
  </si>
  <si>
    <t>Reference in Doc with LINK</t>
  </si>
  <si>
    <t>2022 ICW</t>
  </si>
  <si>
    <t>Review of 2022 ICW</t>
  </si>
  <si>
    <t>Section 23.01(e) of the Texas Property Tax Code</t>
  </si>
  <si>
    <t xml:space="preserve">Section 42.26 </t>
  </si>
  <si>
    <t>USPAP Standards 5 &amp; 6</t>
  </si>
  <si>
    <t>Analysis of 140 Summary Exhibit</t>
  </si>
  <si>
    <t>8/17/23 Meeting Audio Recording</t>
  </si>
  <si>
    <t>paragraph b of sec 23.01 of the property tax code</t>
  </si>
  <si>
    <t>Deaf Smith County’s Mass Appraisal &amp; Ratio Study Manual.</t>
  </si>
  <si>
    <t>NCSS Statistical Software’s Appraisal Ratio Studies</t>
  </si>
  <si>
    <t>State Comptroller’s 2021 Appraisal District Ratio Study for Denton CAD</t>
  </si>
  <si>
    <t>analysis document provided with DCAD’s 2023 Evidence</t>
  </si>
  <si>
    <t>4/6/23 meeting audio</t>
  </si>
  <si>
    <t>6/15/23 meeting audio</t>
  </si>
  <si>
    <t>Review Values &amp; Protest Reductions of 140 Commercial Shopping Centers, May 2022</t>
  </si>
  <si>
    <t>Review Values &amp; Protest Reductions of 140 Commercial Shopping Centers, Sept 2022</t>
  </si>
  <si>
    <t>Review Values &amp; Protest Reductions of 140 Commercial Shopping Centers, Nov 2022</t>
  </si>
  <si>
    <t>Graphic #7, Summary of Analysis of 140 Shopping Centers</t>
  </si>
  <si>
    <t>DCAD Lawsuits 2010 to 2022</t>
  </si>
  <si>
    <t>DCAD’s 2020 Annual Report.</t>
  </si>
  <si>
    <t>DCAD’s 2021 Annual Report.</t>
  </si>
  <si>
    <t>DCAD's 2022 Annual Report</t>
  </si>
  <si>
    <t>Vexler Report</t>
  </si>
  <si>
    <t>Standard Deviation Analysis, 2020-2017</t>
  </si>
  <si>
    <t>Standard Deviation Analysis, 2019</t>
  </si>
  <si>
    <t>Standard Deviation Analysis, 2020</t>
  </si>
  <si>
    <t>Standard Deviation Analysis, 2021</t>
  </si>
  <si>
    <t>MSFM History with Comparables 2011-2022</t>
  </si>
  <si>
    <t>MSFM History with Comparables 2011-2021</t>
  </si>
  <si>
    <t>Justin Road Area Comparables 2016-2022</t>
  </si>
  <si>
    <t>Property Tax Code, Sec 23.01(e)</t>
  </si>
  <si>
    <t>DCAD 2022 ICW &amp; MSFM Rent Rolls</t>
  </si>
  <si>
    <t>Review of DCAD 2022 ICW</t>
  </si>
  <si>
    <t>Copies of DCAD ICW, 2016-2022</t>
  </si>
  <si>
    <t>Map of MSFM &amp; our Comps</t>
  </si>
  <si>
    <t>Justin Road Area Comparables, Notice Values 2017-2023</t>
  </si>
  <si>
    <t>USPAP Professional Practice Rules</t>
  </si>
  <si>
    <t>USPAP Standards 1 &amp; 2</t>
  </si>
  <si>
    <t>Professional Practice Rules Violations</t>
  </si>
  <si>
    <t>Standards 1 &amp; 2 Violations</t>
  </si>
  <si>
    <t>Sec 23.01(b)</t>
  </si>
  <si>
    <t>Texas Constitution, Article 8, Section 1</t>
  </si>
  <si>
    <t>10 Year Operating Statement &amp; Supplemental Info, with 2020 Projected</t>
  </si>
  <si>
    <t xml:space="preserve">10+ Year Operating Statement &amp; Supplemental Info, with 2021 Projected </t>
  </si>
  <si>
    <t>10 Year Operating Statement &amp; Supplemental Info, with 2022 Projected</t>
  </si>
  <si>
    <t>10 Year Operating Statement with 2022 Projected &amp; Focus on Tax Valuation</t>
  </si>
  <si>
    <t>Tab P14 – IRR &amp; Leverage Analysis, 2016-2030</t>
  </si>
  <si>
    <t>Appraisal Institute’s Advanced Income Capitalization</t>
  </si>
  <si>
    <t>Appraisal Institute’s Common Errors and Issues</t>
  </si>
  <si>
    <t>Symbols and Formulas by the Appraisal Institute</t>
  </si>
  <si>
    <t>2016 ICW, $716,607 Indicated Value &amp; MSFM Support</t>
  </si>
  <si>
    <t>Signature(s) on Mass Appraisal Report</t>
  </si>
  <si>
    <t>Texas Realtors Publication – What’s Changed After Senate Bill 2?</t>
  </si>
  <si>
    <t>Texas Property Tax Basics – June 2020 – Pages 1 &amp; 8</t>
  </si>
  <si>
    <t>Texas Property Tax Basics – August 2022 – Pages 1 &amp; 8</t>
  </si>
  <si>
    <t>DCAD Important Information Flyer Included with 2023 Notice of Appraisal Mailer</t>
  </si>
  <si>
    <t>8/17/23 DCAD Board Meeting Audio</t>
  </si>
  <si>
    <t>Review of Data on 2016 to 2022 ICWs</t>
  </si>
  <si>
    <t>Rent Rolls Compared, Rents &amp; Taxes w/ Notes, 2016-2021</t>
  </si>
  <si>
    <t xml:space="preserve">Rent Rolls, Collected Rent &amp; Property Taxes, 2011-2021 </t>
  </si>
  <si>
    <t>Rent Rolls, Collected Rent &amp; Property Taxes, 2011-2022</t>
  </si>
  <si>
    <t>Rent Rolls Compared, Rents &amp; Taxes w/ Notes, 2016-2022</t>
  </si>
  <si>
    <t>Property Taxes as % of Rent Compared, 2020</t>
  </si>
  <si>
    <t>Property Taxes as % of Rent Compared, 2021</t>
  </si>
  <si>
    <t>Lease &amp; NNN Rates Compared, 2021</t>
  </si>
  <si>
    <t>DCAD Value, Rents, NNN &amp; Taxes Compared by sq ft, 2023</t>
  </si>
  <si>
    <t>Lease &amp; NNN Rates Compared, 2022</t>
  </si>
  <si>
    <t>Property Taxes as % of Rent Compared, 2022</t>
  </si>
  <si>
    <t>History of Leases &amp; Occupancy (Chart/Visual)</t>
  </si>
  <si>
    <t>History of Sq Ft Area Leased &amp; Lease History Info</t>
  </si>
  <si>
    <t>History of Leases &amp; Occupancy w/ Rent/sf Info, 2023</t>
  </si>
  <si>
    <t>Review of Property for Sale &amp; Compare to MSFM, for 2021 &amp; 2020</t>
  </si>
  <si>
    <t>Review of Commercial Shopping Center Values &amp; Cap Rates</t>
  </si>
  <si>
    <t>Cap Rate Valuations &amp; DCAD Assessed Value 2012-2022</t>
  </si>
  <si>
    <t>Analysis: Valuations Under Different Methods</t>
  </si>
  <si>
    <t>Cap Rate Valuations &amp; DCAD Assessed Value 2013-2023</t>
  </si>
  <si>
    <t>NOI Valuations &amp; Property Taxes, 2019-2023</t>
  </si>
  <si>
    <t>Projected Operating Statement for 2023 w/ 12 Cap Value</t>
  </si>
  <si>
    <t>IRR &amp; Leverage Analysis, 2016-2030</t>
  </si>
  <si>
    <t>dcad property search results20201124</t>
  </si>
  <si>
    <t>JustinRd-PropertySearchResults – 2021-08-10T142656.901</t>
  </si>
  <si>
    <t>PropertySearchResults – 2023-04-17T111727.461</t>
  </si>
  <si>
    <t>Scan3462.00.pdf</t>
  </si>
  <si>
    <t>Dates Prop Search Data Updated May–Sept 2023</t>
  </si>
  <si>
    <t>2023 Postcard Mailer to Property Owners</t>
  </si>
  <si>
    <t>Texas Assoc of Counties’ article summarizing 2019 SB 2</t>
  </si>
  <si>
    <t>Summary of Violations</t>
  </si>
  <si>
    <t>pages</t>
  </si>
  <si>
    <t>Document</t>
  </si>
  <si>
    <t>document does NOT have links to exhibits/website</t>
  </si>
  <si>
    <t>Lawsuit Facts / Legal Brief</t>
  </si>
  <si>
    <t>links updated</t>
  </si>
  <si>
    <t>legal brief of violations, issues. Examples, exhibits</t>
  </si>
  <si>
    <t>links to exhibits on website &amp; other sites</t>
  </si>
  <si>
    <t>Deposition Questions for Spencer</t>
  </si>
  <si>
    <t>Oct 2022</t>
  </si>
  <si>
    <t>Sept 2023</t>
  </si>
  <si>
    <t>Nov 2023</t>
  </si>
  <si>
    <t>questions with examples &amp; exhibits</t>
  </si>
  <si>
    <t>Nov 2022 - Oct 2023</t>
  </si>
  <si>
    <t>doc date</t>
  </si>
  <si>
    <t>description</t>
  </si>
  <si>
    <t>New Deposition Questions</t>
  </si>
  <si>
    <t>Oct 2023 - Feb 2024</t>
  </si>
  <si>
    <t>Claims &amp; Judgments</t>
  </si>
  <si>
    <t>Nov 2023 - Feb 2024</t>
  </si>
  <si>
    <t>focuses on claims &amp; judgments per new suit filed</t>
  </si>
  <si>
    <t>provides examples &amp; exhibits</t>
  </si>
  <si>
    <t>TBD</t>
  </si>
  <si>
    <t>3rd Batch - Deposition Questions</t>
  </si>
  <si>
    <t>Video Presentation</t>
  </si>
  <si>
    <t>Presentation Script Slides</t>
  </si>
  <si>
    <t>Charts - Presentation Boards</t>
  </si>
  <si>
    <t>https://www.mockingbirdproperties.com/dcad</t>
  </si>
  <si>
    <t>https://vimeo.com/803651312</t>
  </si>
  <si>
    <t>password "texas"</t>
  </si>
  <si>
    <t>Feb - March 2023</t>
  </si>
  <si>
    <t>Feb  2023</t>
  </si>
  <si>
    <t>link to script slides</t>
  </si>
  <si>
    <t>DCAD Violations in Appraisal, Licensing &amp; Property Tax Code</t>
  </si>
  <si>
    <t>Violations of USPAP Professional Appraisal Practice Rules</t>
  </si>
  <si>
    <t>pgs 1 -24</t>
  </si>
  <si>
    <t>pgs 24-26</t>
  </si>
  <si>
    <t>Violations of USPAP Standards, Standards 1 &amp; 2</t>
  </si>
  <si>
    <t>Violations of Texas Property Tax Code</t>
  </si>
  <si>
    <t>pgs 26-29</t>
  </si>
  <si>
    <t>pgs 29-33</t>
  </si>
  <si>
    <t>Violations under TDLR</t>
  </si>
  <si>
    <t>pgs 33-34</t>
  </si>
  <si>
    <t>pg 34</t>
  </si>
  <si>
    <t>approx</t>
  </si>
  <si>
    <t>1 hour</t>
  </si>
  <si>
    <t xml:space="preserve">   (based on violations)</t>
  </si>
  <si>
    <t>Index/Structure</t>
  </si>
  <si>
    <t xml:space="preserve">   (judgments from prior suit)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</si>
  <si>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</si>
  <si>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</si>
  <si>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</si>
  <si>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</si>
  <si>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</si>
  <si>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</si>
  <si>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</si>
  <si>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</si>
  <si>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</si>
  <si>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violations in USPAP &amp; law, 10 judgments, w/ examples &amp; exhibits</t>
  </si>
  <si>
    <t>huge data file - available upon request</t>
  </si>
  <si>
    <t>Topic/Section Index (many exhibits referenced &amp; labeled with “LB-topic number”)</t>
  </si>
  <si>
    <t>Start</t>
  </si>
  <si>
    <t>End</t>
  </si>
  <si>
    <t>Pg</t>
  </si>
  <si>
    <t>Sec</t>
  </si>
  <si>
    <t>Description</t>
  </si>
  <si>
    <t>Opening</t>
  </si>
  <si>
    <t>Forward, Opening Dialog, Responsible Parties include Chief Appraisers, Plaintiffs, Defendants</t>
  </si>
  <si>
    <t>History, Introduction, Parties, Venue</t>
  </si>
  <si>
    <t>Letters &amp; Correspondence to State Officials:</t>
  </si>
  <si>
    <t>Violations in Appraisal Law</t>
  </si>
  <si>
    <t>3-7</t>
  </si>
  <si>
    <t>Summary of USPAP Violations</t>
  </si>
  <si>
    <t>8+9</t>
  </si>
  <si>
    <t>Violation of Texas Property Tax Code Sec 23.012 for Income Method of Appraisal</t>
  </si>
  <si>
    <t>10-12</t>
  </si>
  <si>
    <t>Violation of Texas Property Tax Code, Section 23.01(e)</t>
  </si>
  <si>
    <t xml:space="preserve">Violation of Texas Property Tax Code, Section Sec 23.01(b)  </t>
  </si>
  <si>
    <t>Violation of Texas Property Code, Chapter 42, Section 42.26</t>
  </si>
  <si>
    <t>Violation of USPAP Professional Practice Rules</t>
  </si>
  <si>
    <t>16+17</t>
  </si>
  <si>
    <t>Violations of TDLR, Texas Department of Licensing &amp; Regulation</t>
  </si>
  <si>
    <t>Violations of TALCB, Texas Appraisal Licensing &amp; Certification Board</t>
  </si>
  <si>
    <t>DCAD, Regulators, &amp; Politicians vs Appraisal Skills &amp; “The Con”</t>
  </si>
  <si>
    <t>20+21</t>
  </si>
  <si>
    <t>The Board, Oaths Taken, &amp; Summary</t>
  </si>
  <si>
    <t>Violations in Appraisal Law – Supplements</t>
  </si>
  <si>
    <t>Expanded discussion on Income Approach Valuations, USPAP, Cash Flow</t>
  </si>
  <si>
    <t>Expanded discussion on Use of Cap Rates</t>
  </si>
  <si>
    <t>Additional notes regarding the DCAD ICW Income Approach Tool and Cap Rates</t>
  </si>
  <si>
    <t>The Bottom Line on DCAD’s Cap Rates &amp; Income Calculation Worksheet Valuations</t>
  </si>
  <si>
    <t>Expanded discussion on DCAD’s Expert Appraiser</t>
  </si>
  <si>
    <t>Expanded discussion on Bad, Ignored, or Manipulated Data</t>
  </si>
  <si>
    <t>Expanded discussion on Deposition Testimonies</t>
  </si>
  <si>
    <t>Expanded discussion on DCAD’s use of Class Codes &amp; changing of Class Codes</t>
  </si>
  <si>
    <t>Expanded discussion on True Appraisal Analysis vs Pre-Determined Value</t>
  </si>
  <si>
    <t>Some Ramifications of Violations &amp; Other Issues</t>
  </si>
  <si>
    <t>Value Certifications</t>
  </si>
  <si>
    <t>Annual Reports</t>
  </si>
  <si>
    <t>DCAD Board Meetings</t>
  </si>
  <si>
    <t>DCAD Board Meeting Information Availability</t>
  </si>
  <si>
    <t>DCAD Attorney/Council</t>
  </si>
  <si>
    <t>Website Data: Questions &amp; Issues</t>
  </si>
  <si>
    <t>Circular References when seeking resolution – Co-conspirators to defraud</t>
  </si>
  <si>
    <t>2019 SB 2, known as “Texas Property Tax Reform and Transparency Act of 2019”</t>
  </si>
  <si>
    <t>Denton Central Appraisal District’s acknowledgement of USPAP, Property Tax Code, etc</t>
  </si>
  <si>
    <t>Deception of Education &amp; Training</t>
  </si>
  <si>
    <t>Behavior &amp; Correspondence by DCAD and/or its Comm Dept that is in Question</t>
  </si>
  <si>
    <t>Value Change Reports submitted to Board for/at meetings</t>
  </si>
  <si>
    <t>BPP Records are a mess (more BAD data)</t>
  </si>
  <si>
    <t>Incidents with ARB Panel &amp; Protests</t>
  </si>
  <si>
    <t>2 Part Discussion about the ARB</t>
  </si>
  <si>
    <t>Retaliation Question</t>
  </si>
  <si>
    <t>Number of Lawsuits, Protests &amp; Value Reductions</t>
  </si>
  <si>
    <t>Why, Why, Why?</t>
  </si>
  <si>
    <t>Additional Items to Discuss</t>
  </si>
  <si>
    <t>Waterfall by Failing to Identify Scope of Work</t>
  </si>
  <si>
    <t>We are suing for</t>
  </si>
  <si>
    <t>Prayer for Relief (multiple versions)</t>
  </si>
  <si>
    <t>Index</t>
  </si>
  <si>
    <t>last page</t>
  </si>
  <si>
    <t>Lawsuit Facts</t>
  </si>
  <si>
    <t>signatures pages of the 2018 to 2022 reports</t>
  </si>
  <si>
    <t>current Denton County taxing entity list</t>
  </si>
  <si>
    <t>DCAD Board Meeting Minutes 3/3/22</t>
  </si>
  <si>
    <t>one attached</t>
  </si>
  <si>
    <t>(one of various news articles)</t>
  </si>
  <si>
    <t>DCAD Board Meeting Audio 4/6/23</t>
  </si>
  <si>
    <t>6/23/21 letter from State Comptroller PTAD</t>
  </si>
  <si>
    <t>11/10/22 PTAD email reply</t>
  </si>
  <si>
    <t>1/14/23 open letter</t>
  </si>
  <si>
    <t>Letter sent to DA:</t>
  </si>
  <si>
    <t>USPAP per the Appraisal Foundation</t>
  </si>
  <si>
    <t>USPAP per Wikipedia</t>
  </si>
  <si>
    <t>Texas Property Tax Code, Section 5.04</t>
  </si>
  <si>
    <t>Texas Property Tax Code, Chapter 23, Sec 23.01(b)</t>
  </si>
  <si>
    <t>Texas Constitution Article 8</t>
  </si>
  <si>
    <t>Graphic #2</t>
  </si>
  <si>
    <t>Graphic #3</t>
  </si>
  <si>
    <t xml:space="preserve">Graphic #4 </t>
  </si>
  <si>
    <t>Property Tax Code Sec. 23.012</t>
  </si>
  <si>
    <t>DCAD ICW 2022</t>
  </si>
  <si>
    <t>Graphic #5</t>
  </si>
  <si>
    <t>Chapter 23 Section 23.01(e),</t>
  </si>
  <si>
    <t>Graphic #6</t>
  </si>
  <si>
    <t>Graphic #7</t>
  </si>
  <si>
    <t>Graphic #8</t>
  </si>
  <si>
    <t>USPAP Professional Standards</t>
  </si>
  <si>
    <t>Standards 1 &amp; 2</t>
  </si>
  <si>
    <t>Standards 5 &amp; 6</t>
  </si>
  <si>
    <t xml:space="preserve">Sec 23.01(f) and Sec 23.013(a) </t>
  </si>
  <si>
    <t>2020-2017</t>
  </si>
  <si>
    <t>Standard Deviation Analysis</t>
  </si>
  <si>
    <t xml:space="preserve">History of MSFM and Comps from 2011 to 2022, Tab A 2022 Hearing Booklet </t>
  </si>
  <si>
    <t>Justin Road Area Comaparbles, 2016-2022 (Tab C 2022 Hearing Booklet)</t>
  </si>
  <si>
    <t>Justin Road Area Comps – Notice Values 2017-2023 (Tab C2 2023 Hearing Booklet)</t>
  </si>
  <si>
    <t>MSFM value comparison for 2019, 2020 &amp; 2021 on 4 separate dates for each tax year</t>
  </si>
  <si>
    <t>Graphic #9-1</t>
  </si>
  <si>
    <t>Graphic #9-2</t>
  </si>
  <si>
    <t>Violation of Texas Property Tax Code 42.26</t>
  </si>
  <si>
    <t>Bias or Extortion</t>
  </si>
  <si>
    <t>Violation of 23.012 Income Method</t>
  </si>
  <si>
    <t>Sample 140 Analysis Summary</t>
  </si>
  <si>
    <t>Violates 23.01(b)(f) &amp; 23.013</t>
  </si>
  <si>
    <t>Graphic #10</t>
  </si>
  <si>
    <t>Texas Property Tax Code, section 5.04</t>
  </si>
  <si>
    <t>Potential Damages Model</t>
  </si>
  <si>
    <t>lawsuit survey</t>
  </si>
  <si>
    <t xml:space="preserve">analysis on a sample of 140 shopping centers </t>
  </si>
  <si>
    <t>Graphic #7.</t>
  </si>
  <si>
    <t>Value Info for 140 and Class Code Changes May 2022.</t>
  </si>
  <si>
    <t>Nov 2022</t>
  </si>
  <si>
    <t xml:space="preserve">Agenda Item 8, of 12/7/23 Meeting, Proposal from IAAO </t>
  </si>
  <si>
    <t>DCAD Announcements Webpage, “Prestigious CEAA” award</t>
  </si>
  <si>
    <t xml:space="preserve">Exhibit - Denton County Home Affordability Review 2023, Analysis  </t>
  </si>
  <si>
    <t>Exhibit - Denton County Home Affordability 2023 (new format)</t>
  </si>
  <si>
    <t>Exhibit - Denton County Home Affordability Review 2023, Avg &amp; Median Value Homes</t>
  </si>
  <si>
    <t>Exhibit - Review Certified Total Reports 2017-2023, Over Value + Over Tax (update 10-30-23)</t>
  </si>
  <si>
    <t>Exhibit - Denton County Home Affordability, 2021 &amp; 2023 Compared</t>
  </si>
  <si>
    <t>Exhibit - Estimated Database Corruption</t>
  </si>
  <si>
    <t>Exhibit – 10/12/23 Meeting Review and Partial Transcription</t>
  </si>
  <si>
    <t>Exhibit - DCAD Board Meeting Recording 10-12-23</t>
  </si>
  <si>
    <t>Exhibit - 1124 Squires 2010-2023</t>
  </si>
  <si>
    <t>Exhibit - Compare Certified Values Denton County vs Aubrey ISD 2018-2023</t>
  </si>
  <si>
    <t>Exhibit - Review ECC 2017-2023</t>
  </si>
  <si>
    <t>O’Connor Analysis: Denton County</t>
  </si>
  <si>
    <t>DCAD Board Meeting Recording 4-6-23</t>
  </si>
  <si>
    <t>New Denton County appraisal chief expects 100,000 protest, Denton Record Chronical 5-4-23</t>
  </si>
  <si>
    <t xml:space="preserve">DCAD Board Meeting Minutes 3-3-22, </t>
  </si>
  <si>
    <t>Texas Association of Appraisal Districts (TAAD) Issues Guidance, March 17, 2022</t>
  </si>
  <si>
    <t>NBCDFW News Article, 5-10-22</t>
  </si>
  <si>
    <t>Exhibit - Spencer on 2023 Higher Protest Counts (Population Increases as Justification)</t>
  </si>
  <si>
    <t>Exhibit - Protest Counts 2016-2023 &amp; Single Family Residential Counts for 2023</t>
  </si>
  <si>
    <t>Exhibit - DCAD Board Meeting Recording 6-15-23</t>
  </si>
  <si>
    <t>Exhibit - DCAD Board Meeting Minutes 6-15-23</t>
  </si>
  <si>
    <t>Exhibit – Dates Property Search Data Updated May-Sept 2023</t>
  </si>
  <si>
    <t>Exhibit – 4259 Mahogany - DCAD’s Conflicting Data</t>
  </si>
  <si>
    <t xml:space="preserve">Exhibit – Review Solinski 2021-2024 </t>
  </si>
  <si>
    <t>Exhibit – 1124 Squires – DCAD’s Conflicting Data</t>
  </si>
  <si>
    <t xml:space="preserve">Exhibit – Notes on Data Extract Files-102623 </t>
  </si>
  <si>
    <t>Exhibit – MSFM plus 17 2022-2023-2024 Values</t>
  </si>
  <si>
    <t>Exhibit - Section 41.461 – Notice of Certain Matters Before Hearing</t>
  </si>
  <si>
    <t>Exhibit – DCAD Evidence for 4536-072023</t>
  </si>
  <si>
    <t>Exhibit – Signature Pages of Annual Mass Appraisal Reports, from 2022 to 2018</t>
  </si>
  <si>
    <t>5th ref</t>
  </si>
  <si>
    <t>old/replaced/updated</t>
  </si>
  <si>
    <t>available upon request</t>
  </si>
  <si>
    <t>items</t>
  </si>
  <si>
    <t>other exhibit</t>
  </si>
  <si>
    <t>Sec 23.01(e) Example</t>
  </si>
  <si>
    <t>MSFM NOI Valuations &amp; Prop Tax, 2019-2023</t>
  </si>
  <si>
    <t>Tx Assoc  – SB 2 Explanatory Q&amp;A</t>
  </si>
  <si>
    <t>7b</t>
  </si>
  <si>
    <t>13a</t>
  </si>
  <si>
    <t>13b</t>
  </si>
  <si>
    <t>16a</t>
  </si>
  <si>
    <t>16b</t>
  </si>
  <si>
    <t>7a</t>
  </si>
  <si>
    <t>History of Comps from 2011 to 2021, Tab A 2021 Hearing Booklet  (V-Exhibit 38)</t>
  </si>
  <si>
    <t>2020 Value of MSFM &amp; 11 Comps Charted on 4 dates (V-Exhibit 40)</t>
  </si>
  <si>
    <t>Review Property for Sale (Goody Goody) &amp; Compare to MSFM (V-Exhibits 24 &amp; 25)</t>
  </si>
  <si>
    <t>Hope McClure Deposition transcript from February 2022 (V-Exhibit 46)</t>
  </si>
  <si>
    <t>add</t>
  </si>
  <si>
    <t>Violations under TALCB - mentioned only</t>
  </si>
  <si>
    <t>Texas Administrative Procedures Act - mentioned only</t>
  </si>
  <si>
    <t xml:space="preserve">Charles (Chuck) Saling deposition (V-Exhibit 1) </t>
  </si>
  <si>
    <t>Lawsuit count report updated in June 2022, V-Exhibit 28</t>
  </si>
  <si>
    <t>Review Valuation Information &amp; Protests of 140, Sept 2022 update for 140 (V-Exhibit 3)</t>
  </si>
  <si>
    <t>Standard Deviation Analysis of Mavex Shops of Flower Mound with its Comparables, 2019 (V-Exhibit 35)</t>
  </si>
  <si>
    <t>Standard Deviation Analysis of Mavex Shops of Flower Mound with its Comparables, 2020 (V-Exhibit 36)</t>
  </si>
  <si>
    <t>Standard Deviation Analysis of Mavex Shops of Flower Mound with its Comparables, 2021 (V-Exhibit 37)</t>
  </si>
  <si>
    <t>MSFM value comparison for 2019, 2020 &amp; 2021 on 4 separate dates for each tax year (V-Exhibit 39)</t>
  </si>
  <si>
    <t xml:space="preserve">10 year operating statement with 2019 as finalized and 2020 as projected &amp; supplemental info (V-Exhibit 10) </t>
  </si>
  <si>
    <t>Review Comm/SC Property Valuations &amp; Cap Rates (updated),“Other” Tab of 2022 Hearing Booklet (V-Exhibit 27)</t>
  </si>
  <si>
    <t>24, 25</t>
  </si>
  <si>
    <t>MSFM Operating Statements for Tax Appraisal Years 2016, 2020, 2021 &amp; 2022 (V-Exhibit 43)</t>
  </si>
  <si>
    <t>2022 ICW Indicated Value Reviewed by MSFM, Tab L 2022 Hearing Booklet (V-Exhibit 18)</t>
  </si>
  <si>
    <t>Presentation Notes for Protest Hearing 9/1/22 (V-Exhibit 45)</t>
  </si>
  <si>
    <t>History of Comps from 2011 to 2022, Tab A 2022 Hearing Booklet (V-Exhibit 4)</t>
  </si>
  <si>
    <t>Justin Road Area Comparables, 2016-2022, Tab C 2022 Hearing Booklet (V-Exhibit 5)</t>
  </si>
  <si>
    <t>DCAD 2022 Comp Analysis Info &amp; MSFM Review Notes, Tab B 2022 Hearing Booklet (V-Exhibit 19)</t>
  </si>
  <si>
    <t>Photo Sheet of MSFM, visibility (V-Exhibit 32)</t>
  </si>
  <si>
    <t>Aerial Photo of MSFM, not "on" Justin ( V-Exhibits 31)</t>
  </si>
  <si>
    <t>Review Data on DCAD ICWs, 2016-2022, side by side, Tab M of 2022 Hearing Booklet (Exhibit 7a)</t>
  </si>
  <si>
    <t>Copies of DCAD ICWs from 2016 to 2022, included behind MSFM’s main exhibit Tab M of 2022 Hearing Booklet (V-Exhibit 7b)</t>
  </si>
  <si>
    <t>DCAD 2022 ICW Doc w/ MSFM Prior Year 10-yr Rent Roll, Tab J 2022 Hearing Booklet (V-Exhibit 17)</t>
  </si>
  <si>
    <t>DCAD 2016 ICW, MSFM Income Stmt 2013, 2014, 2015, &amp; Vexler notes submitted 6/30/16, Tab K 2022 Hearing Booklet (V-Exhibit 34)</t>
  </si>
  <si>
    <t>DCAD 2016 ICW, MSFM Income Stmt 2013, 2014, 2015, &amp; Vexler notes submitted 6/30/16, Tab K 2022 Hearing Booklet (V-Exhibit 16)</t>
  </si>
  <si>
    <t>Current 10-year operating statement with 2021 finalized &amp; 2022 projected, Tab I 2022 Hearing Booklet (V-Exhibit 20)</t>
  </si>
  <si>
    <t xml:space="preserve">Lease occupancy graph:  History of Leases &amp; Occupancy, Tab E 2022 Hearing Booklet (V-Exhibit 12 or 33) </t>
  </si>
  <si>
    <t>2016 Agreement, not knowing of 2016 ICW with actual data &amp; indicated value 716,607, &amp; Mavex supporting docs (V-Exhibit 16a)</t>
  </si>
  <si>
    <t>Re-Draft of 2020 &amp; 2021 ICW using actual property data, Tab B 2021 Hearing Booklet (V-Exhibit 16b)</t>
  </si>
  <si>
    <t>TDLR Violations, graphic #11</t>
  </si>
  <si>
    <t>Page 25 2022 Mass Appraisal Report (V-Exhibit 6)</t>
  </si>
  <si>
    <t xml:space="preserve">2022 Mass Appraisal Report (V-Exhibit 44) </t>
  </si>
  <si>
    <t>Merits &amp; Awards from State Comptroller &amp; IAAO</t>
  </si>
  <si>
    <t>23.01e example, MSFM DCAD Value by Doc Date, Tab P18 2023 Hearing Booklet</t>
  </si>
  <si>
    <t>23.01e example, MSFM DCAD Value by Doc Date, 2023 update, post hearing</t>
  </si>
  <si>
    <t>2020 Mass Appraisal Report (V-Exhibit 8) - upon request</t>
  </si>
  <si>
    <t>2019 Mass Appraisal Report (V-Exhibit 9) - upon request</t>
  </si>
  <si>
    <t>MacKenzie Bottum &amp; Associates, Market Value Appraisal Report (V-Exhibit 29) with our review notes - upon request</t>
  </si>
  <si>
    <t>MacKenzie Bottum &amp; Associates, Equal &amp; Uniform Appraisal Report (V-Exhibit 30) with our review note - upon request</t>
  </si>
  <si>
    <t>audio recordings from 2018 protest hearing - get copy from attorney or request from DCAD</t>
  </si>
  <si>
    <t>audio recordings from 2017 protest hearing - get copy from attorney or request from DCAD</t>
  </si>
  <si>
    <t>audio recordings from 2019 protest hearing - get copy from attorney or request from DCAD (2021 lost/destroyed by DCAD)</t>
  </si>
  <si>
    <t>NAME/DESCRIPTION &amp; LINK</t>
  </si>
  <si>
    <t>Exhibit #</t>
  </si>
  <si>
    <t>DCAD Violations in Appraisal, Licensing &amp; Property Tax Code (LINK TO 34 PAGE DOC)</t>
  </si>
  <si>
    <t xml:space="preserve">Case Presentation  </t>
  </si>
  <si>
    <t>Boards &amp; Charts for Judge</t>
  </si>
  <si>
    <t xml:space="preserve">link to PDF </t>
  </si>
  <si>
    <t>Graphic #6, MSFM Values by Date, updated thru July 2023</t>
  </si>
  <si>
    <t>Presentation of Violations</t>
  </si>
  <si>
    <t>Violations of USPAP Mass Appraisal Standards 5 &amp; 6</t>
  </si>
  <si>
    <t>IAAO &amp; Texas Comptroller - comment about awards</t>
  </si>
  <si>
    <t>... no hearing in 2020 (DCAD toplined MSFM)... 2021 audio recording was lost/destroyed by DCAD &amp; not available when requested</t>
  </si>
  <si>
    <t>Review Comm/SC Property Valuations &amp; Cap Rates, Tab J of 2021 Hearing Booklet (V-Exhibit 26, updated as V-Exhibit 27)</t>
  </si>
  <si>
    <t>Justin Road Area Comparables, 2019, 2018, 2016  (V-Exhibit 41 not posted, use V-Exhibit 42)</t>
  </si>
  <si>
    <t>Justin Road Area Comparables, 2016-2020 (see V-Exhibit 42, 2021 update of same report)</t>
  </si>
  <si>
    <t>23.01e example, MSFM by doc date, 2022 - was replaced with Tab P18 update</t>
  </si>
  <si>
    <t>Graphic # 4 - Violations of Section 23.012, Income Method</t>
  </si>
  <si>
    <t>Graphic # 7 - Summary of Analysis of 140 Shopping Centers</t>
  </si>
  <si>
    <t>Graphic # 8 - Violations of Section 23.01(b), 23.01(f) &amp; 23.013</t>
  </si>
  <si>
    <t>Graphic # 9-1 - Violations of Section 42.26</t>
  </si>
  <si>
    <t>Graphic # 9-2 - Bias or Extortion</t>
  </si>
  <si>
    <t>9-1</t>
  </si>
  <si>
    <t>9-2</t>
  </si>
  <si>
    <t>Graphic # 10 - Violations of Professional Appraisal Practice Rules</t>
  </si>
  <si>
    <t>Graphic # 2 - Violations of USPAP Standards 5 &amp; 6</t>
  </si>
  <si>
    <t>Graphic # 3 - Violations of USPAP Standards 1 &amp; 2</t>
  </si>
  <si>
    <t>Graphic # 11 - TDLR Violations</t>
  </si>
  <si>
    <t>Graphic # 12 - TALCB &amp; TALCB Violations</t>
  </si>
  <si>
    <t>Graphic # 13 - Summary List of Violations</t>
  </si>
  <si>
    <t>Graphic # 14 - Violated Oath</t>
  </si>
  <si>
    <t>Graphic by Ref #</t>
  </si>
  <si>
    <t>none</t>
  </si>
  <si>
    <t>Graphic # 5 - Review of DCAD 2022 ICW - Effect of Bad Data on Valuation</t>
  </si>
  <si>
    <t>Graphic # 6 - Violations of Section 23.01(e) - Example - MSFM DCAD Values by Document Date</t>
  </si>
  <si>
    <t>How</t>
  </si>
  <si>
    <t>Home Affordability</t>
  </si>
  <si>
    <t>SF Residential Property</t>
  </si>
  <si>
    <t>Commercial Property</t>
  </si>
  <si>
    <t>Violations</t>
  </si>
  <si>
    <t>Did You Know</t>
  </si>
  <si>
    <t>Who</t>
  </si>
  <si>
    <t>Fraud by the Numbers</t>
  </si>
  <si>
    <t>Ramifications</t>
  </si>
  <si>
    <t>Abuse of Discretion</t>
  </si>
  <si>
    <t>Abuse of Power - Injury in Fact</t>
  </si>
  <si>
    <t>DCAD, Criminal Agency</t>
  </si>
  <si>
    <t>Experts</t>
  </si>
  <si>
    <t>ARB</t>
  </si>
  <si>
    <t>Systematic Deceit</t>
  </si>
  <si>
    <t>Summary</t>
  </si>
  <si>
    <t>Overview - Graphic</t>
  </si>
  <si>
    <t>Overview - Summary Text</t>
  </si>
  <si>
    <t>Sec. 23.01(b)</t>
  </si>
  <si>
    <t>Review 3 Apts in 2023</t>
  </si>
  <si>
    <t>ECC 2017-2023</t>
  </si>
  <si>
    <t>Home Affordability, 2023</t>
  </si>
  <si>
    <t>Home Affordability, 2021 vs 2023</t>
  </si>
  <si>
    <t>See meeting minutes:</t>
  </si>
  <si>
    <t>Bond Values &amp; Property Tax Appraisals</t>
  </si>
  <si>
    <t>LISD Adopted Budgets</t>
  </si>
  <si>
    <t>LISD Bond Info</t>
  </si>
  <si>
    <t>LISD Past Bonds</t>
  </si>
  <si>
    <t>Sec. 23.01</t>
  </si>
  <si>
    <t>Sec. 23.012</t>
  </si>
  <si>
    <t>Sec. 42.26</t>
  </si>
  <si>
    <t>TX Const 8-1</t>
  </si>
  <si>
    <t>Protest Counts 2016-2023</t>
  </si>
  <si>
    <t>Vargas at DC Commissioners Court</t>
  </si>
  <si>
    <t>2019 IAAO CEAA Award</t>
  </si>
  <si>
    <t>Webpage, us</t>
  </si>
  <si>
    <t>IAAO 5.5</t>
  </si>
  <si>
    <t>IAAO 5.2</t>
  </si>
  <si>
    <t>IAAO 4.4</t>
  </si>
  <si>
    <t>USPAP Stds 5+6</t>
  </si>
  <si>
    <t>USPAP STDS 1+2</t>
  </si>
  <si>
    <t>estimate corruption-infection</t>
  </si>
  <si>
    <t>redacted-hid values with evidence &amp; ARB, see pg 2</t>
  </si>
  <si>
    <t xml:space="preserve">SF comps: DCAD's 2023 Comp Grids for 4536 </t>
  </si>
  <si>
    <t xml:space="preserve">SF comps: DCAD's 2022 Comp Grids for 4536 </t>
  </si>
  <si>
    <t>manipulating data: 10/12/13 Meeting Partial Transcript</t>
  </si>
  <si>
    <t>class codes 2022: Review Class Code Changes of 140</t>
  </si>
  <si>
    <t>MSFM codes: Review Class Code Changes of MSFM</t>
  </si>
  <si>
    <t>Example of Valuation Problems in Single Family Residences</t>
  </si>
  <si>
    <t>●</t>
  </si>
  <si>
    <t>Review &amp; Analysis of DCAD Certified Total Reports, 2017-2023</t>
  </si>
  <si>
    <t>other data sources</t>
  </si>
  <si>
    <t>https://www.neilsberg.com/insights/denton-county-tx-median-household-income/</t>
  </si>
  <si>
    <t>https://www.census.gov/quickfacts/dentoncountytexas</t>
  </si>
  <si>
    <t>https://www.bls.gov/regions/southwest/news-release/employmentcostindex_dallasfortworth.htm</t>
  </si>
  <si>
    <t>https://www.bls.gov/regions/southwest/news-release/countyemploymentandwages_texas.htm</t>
  </si>
  <si>
    <t>https://www.dentoncounty.gov/CivicAlerts.aspx?AID=1260</t>
  </si>
  <si>
    <t>https://www.texas-demographics.com/denton-county-demographics</t>
  </si>
  <si>
    <t>other</t>
  </si>
  <si>
    <t>link to more detailed analysis report - ECC 2017 - 2023 (Mahogany Lane)</t>
  </si>
  <si>
    <t>Denton County Home Affordability 2023</t>
  </si>
  <si>
    <t>1  link</t>
  </si>
  <si>
    <t>MSFM DCAD Value by Doc Date with Rent Roll Info</t>
  </si>
  <si>
    <t>link to 23.01 e text from property tax code</t>
  </si>
  <si>
    <t>link to 2022 analysis</t>
  </si>
  <si>
    <t>link to apts exhibit</t>
  </si>
  <si>
    <t>sec 1</t>
  </si>
  <si>
    <t>sec 2</t>
  </si>
  <si>
    <t>sec 4</t>
  </si>
  <si>
    <t>sec 3</t>
  </si>
  <si>
    <t>sec 5</t>
  </si>
  <si>
    <t>link to 2022-2023 analysis: Analysis of 140 Shopping Centers</t>
  </si>
  <si>
    <t>link to 2019-2022 analysis: Analysis of 140 Shopping Centers</t>
  </si>
  <si>
    <t>Summary Analysis of 140 Shopping Centers</t>
  </si>
  <si>
    <t>Review 2023 Values for 3 Apartment Properties</t>
  </si>
  <si>
    <t>Analysis of 140 Commercial Shopping Centers &amp; 2022 Class Code Assignments</t>
  </si>
  <si>
    <t xml:space="preserve">DCAD Issued Notice of Appraisals with Values Higher than the Recent Sales Price </t>
  </si>
  <si>
    <t>Presentation sections</t>
  </si>
  <si>
    <t>Page</t>
  </si>
  <si>
    <t>Tab Ref</t>
  </si>
  <si>
    <t xml:space="preserve">Exhibit - MSFM DCAD Value by Doc Date with Rent Roll </t>
  </si>
  <si>
    <t>Signed Mass Appraisal Report</t>
  </si>
  <si>
    <t>Officer Stmt 2201</t>
  </si>
  <si>
    <t>Oath of Office 2204</t>
  </si>
  <si>
    <t>TDLR attestment</t>
  </si>
  <si>
    <t>9/13/22 DCAD Minutes: Mitchell Vexler Addressed the Board</t>
  </si>
  <si>
    <t>Email 2/3/23: from TDLR Rameriz, limited authority</t>
  </si>
  <si>
    <t xml:space="preserve">Email 11/10/22: from PTAD, no direct jurisdiction over CADs, direct complaint to local district court 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</si>
  <si>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</si>
  <si>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</si>
  <si>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</si>
  <si>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</si>
  <si>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</si>
  <si>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</si>
  <si>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</si>
  <si>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</si>
  <si>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</si>
  <si>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</si>
  <si>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</si>
  <si>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3 Types of Fraud, per ACFE</t>
  </si>
  <si>
    <t>Coaching, Scolding &amp; Questioning ARB Panel Members</t>
  </si>
  <si>
    <t>Gaslighting Property Value Increases</t>
  </si>
  <si>
    <t xml:space="preserve">DCAD's Fraudulent &amp; Deceptive Behavior </t>
  </si>
  <si>
    <t>3/3/22* DCAD Board Meeting Minutes</t>
  </si>
  <si>
    <t>4/6/23* DCAD Board Meeting Minutes</t>
  </si>
  <si>
    <t>link: Denton Record Chronicle 5/4/23, Spencer confirms sales prices have decreased</t>
  </si>
  <si>
    <t>link: TAAD 3/17/22 Press Release, saying values increased 20-50% across Texas</t>
  </si>
  <si>
    <t>5/10/22 press, NBC 5: saying a 25% average increase</t>
  </si>
  <si>
    <t>NUMBERS - Denton County Single Family (SF) Residential Property</t>
  </si>
  <si>
    <t>NUMBERS - Denton County Commercial Property</t>
  </si>
  <si>
    <t>NUMBERS - Denton County Overall</t>
  </si>
  <si>
    <t>NUMBERS - Denton County Home Affordability</t>
  </si>
  <si>
    <t>Aubrey ISD vs Denton County</t>
  </si>
  <si>
    <t>Review Certified Totals, DCAD 2017-2023</t>
  </si>
  <si>
    <t>SF Homes 2016-2023, Example of 2</t>
  </si>
  <si>
    <t>Justin Road Area Comps - Notice Values 2017-2023, Tab C2 2023 Hearing Booklet</t>
  </si>
  <si>
    <t>Review MSFM Values by Document Date, Tab P18 2023 Hearing Booklet</t>
  </si>
  <si>
    <t>Analysis of 140 Shopping Centers, 2023</t>
  </si>
  <si>
    <t>Summary Analysis of 140 Shopping Centers, 2019-2022</t>
  </si>
  <si>
    <t>Analysis of 140 Shopping Centers, 2019-2022, Nov 2022 update</t>
  </si>
  <si>
    <t>Review DCAD Certified Totals 2017-2023</t>
  </si>
  <si>
    <t>Factual Background (Grievances)</t>
  </si>
  <si>
    <t>Manipulating Data (as discussed previously)</t>
  </si>
  <si>
    <t>Lying to Taxpayers (Property Owners) &amp; ARB (as discussed previously)</t>
  </si>
  <si>
    <t>Censoring Taxpayer Evidence &amp; Information to/with ARB in Hearing   (review hearing tapes &amp; docs)</t>
  </si>
  <si>
    <t>Vargas at DC Commissioners Court, partial transcript</t>
  </si>
  <si>
    <t xml:space="preserve">MSFM DCAD Value by Doc Date with Rent Roll </t>
  </si>
  <si>
    <t>10/12/23 meeting, partial transcript, min 41-47</t>
  </si>
  <si>
    <t>suppl</t>
  </si>
  <si>
    <t>2023 Hearing Booklet, Tab C6 – Copies of DCAD’s Sales Comps Presented, June 2023</t>
  </si>
  <si>
    <t>2023 Hearing Booklet, Tab C6 – MSFM Review of DCAD Sales Comps</t>
  </si>
  <si>
    <t xml:space="preserve">DCAD Board Meeting 10-12-23, Notes &amp; Partial Transcript </t>
  </si>
  <si>
    <t>DCAD Board Meeting Recording 10-12-23</t>
  </si>
  <si>
    <t>Judgments Sought (Violations)</t>
  </si>
  <si>
    <t>see Factual Background (Grievance) # 2</t>
  </si>
  <si>
    <t>Charles (Chuck) Saling Deposition</t>
  </si>
  <si>
    <t>same</t>
  </si>
  <si>
    <t>MSFM’s DCAD Value by Date with Rent Roll Information</t>
  </si>
  <si>
    <t>Single Family Home Example, 2016-2023 (4536 &amp; 1124)</t>
  </si>
  <si>
    <t>Exhibit - 3-2023 DCAD 4536 Mahogany EX 3</t>
  </si>
  <si>
    <t>Exhibit - 4-2023 DCAD 4536 Mahogany EX 4</t>
  </si>
  <si>
    <t>Review 2022 Valuations &amp; Class Code Changes  of 140 Shopping Centers</t>
  </si>
  <si>
    <t>3 Apartment Properties Reviewed for 2023</t>
  </si>
  <si>
    <t>violations of 23.01e rule shows, poor reviews, bad testing, etc</t>
  </si>
  <si>
    <t>Protest Counts 2016-2023 &amp; Single Family Residential Counts for 2023</t>
  </si>
  <si>
    <t>Spencer on 2023 Higher Protest Counts (Exhibit)</t>
  </si>
  <si>
    <t>Tab 0</t>
  </si>
  <si>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</si>
  <si>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</si>
  <si>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</si>
  <si>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</si>
  <si>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</si>
  <si>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</si>
  <si>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</si>
  <si>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</si>
  <si>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</si>
  <si>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</si>
  <si>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Mavex Shops of Flower Mound &amp; 11 Comps, Review of Class Code Changes</t>
  </si>
  <si>
    <t>&lt;---NEW</t>
  </si>
  <si>
    <t>Justin Road Comparables - Review Current &amp; Prior Year Values by Sq Ft</t>
  </si>
  <si>
    <t>Operating Statements &amp; Cash Flow for Current Year Projected &amp; Prior Years</t>
  </si>
  <si>
    <t>if year is</t>
  </si>
  <si>
    <t>Operating Statements &amp; Cash Flow for 10 Years, CY Projected &amp; Prior Years, plus Summary Info</t>
  </si>
  <si>
    <t xml:space="preserve">underlined, </t>
  </si>
  <si>
    <t>Cap Rate Valuations &amp; DCAD Assessed Value, Current Year &amp; Prior Years</t>
  </si>
  <si>
    <t>it links to</t>
  </si>
  <si>
    <t>NOI Valuations &amp; Property Taxes at Different Tax Values &amp; from Investor Prospective</t>
  </si>
  <si>
    <t>document</t>
  </si>
  <si>
    <t>IRR Review for Mavex Shops of Flower Mound, if Purchased for 750,000 (DCAD Values vs 750K)</t>
  </si>
  <si>
    <t>on website</t>
  </si>
  <si>
    <t>see below</t>
  </si>
  <si>
    <t>Mavex Shops of Flower Mound - Valuations Under Different Methods (Cap Rate, ROI, GIM)</t>
  </si>
  <si>
    <t>Review of Commercial/Shopping Center Property Valuations w/ Cap Rates Imputed per DCAD Value</t>
  </si>
  <si>
    <t>Lease &amp; NNN Rates Compared, MSFM vs its true comps</t>
  </si>
  <si>
    <t>Property Taxes as % of Rent, MSFM compared with its true comps</t>
  </si>
  <si>
    <t>Projected Operating Statement for Buyer at 750,000 or 500,000 w/ effect on ROI at various tax value</t>
  </si>
  <si>
    <t xml:space="preserve">Net Income &amp; Cash Flow Valuation of multiple years w/ 10 cap &amp; ROI analysis compared to DCAD tax value </t>
  </si>
  <si>
    <t>Rent Rolls, Collected Rents &amp; Property Taxes Compared, by year, with notes for lease units/suites</t>
  </si>
  <si>
    <t>Rent Rolls, Rent Collections &amp; Tax Assessments Compared (10 years), with notes</t>
  </si>
  <si>
    <t>Review of Pass Thru Income &amp; Expenses (Triple Net Activity) (10 years) with notes on CAM, INS &amp; TAX</t>
  </si>
  <si>
    <t>Justin Rd Occupancy Data, detailed survey of nearby shopping centers, photos of vacancies, lease rates</t>
  </si>
  <si>
    <t>Hearing Presentation Notes for Protest Hearing (talking points &amp; text for hearing presentation)</t>
  </si>
  <si>
    <t>History with Comparables, 2011-20XX, compares current assessed values of subject &amp; 11 comps by year</t>
  </si>
  <si>
    <t>Chart: Values of 11 compared to MSFM</t>
  </si>
  <si>
    <t>with notes above</t>
  </si>
  <si>
    <t>DCAD's Income Calculation Worksheets, reviewed &amp; re-worked with actual data</t>
  </si>
  <si>
    <t>included below</t>
  </si>
  <si>
    <t>2016 Pre-Hearing Agreement, Property Info Provided vs. ICW DCAD prepared but did not share until 2021</t>
  </si>
  <si>
    <t>Copies of ICWs as prepared by DCAD</t>
  </si>
  <si>
    <t>2016-2021</t>
  </si>
  <si>
    <t>Discussion w/ Exhibits - Compare 2016 ICW Valuation Data to 2021 NOI, Occ &amp; Rents</t>
  </si>
  <si>
    <t xml:space="preserve">DCAD 2016 ICW Methodology (using actual data) applied to value 2020 &amp; 2021 </t>
  </si>
  <si>
    <t>Map of MSFM and Comps, shows location &amp; situation to Justin Road</t>
  </si>
  <si>
    <t>Photo(s) of MavexSFM Visibility from Justin Rd</t>
  </si>
  <si>
    <t>Images of 11 Comps and their position to/on Justin Rd</t>
  </si>
  <si>
    <t>Visual Chart, Lease &amp; Occupancy 2001-20XX (green/gray), shows lease occupancy &amp; rent/sf by unit by year</t>
  </si>
  <si>
    <t>Visual Graph, Lease &amp; Occupancy 2001-20XX (red/blue), shows contrast between leased &amp; unleased areas</t>
  </si>
  <si>
    <t>Review &amp; Analysis of DCAD's Comps for MSFM as Provided in Advance Under the 14-Day Rule (sales comps)</t>
  </si>
  <si>
    <t>Review &amp; Analysis of DCAD's Comps for MSFM as Provided in Advance Under the 14-Day Rule (equity comps)</t>
  </si>
  <si>
    <t>History of Lease Occupancies &amp; Rents for Justin Rd Comps, 2017-202X (ref 0-11)</t>
  </si>
  <si>
    <t>Lease Survey Report, 2017-2023 (ref 0-17, data collection worksheet)</t>
  </si>
  <si>
    <t>2020 items</t>
  </si>
  <si>
    <t xml:space="preserve">Review MSFM IRR &amp; Leverage 2016-2030 -and- Leverage Position for 2023 </t>
  </si>
  <si>
    <t xml:space="preserve">given to </t>
  </si>
  <si>
    <t>Review of Operating Data, 2017-2023, as relates to PTC Section 23.01e</t>
  </si>
  <si>
    <t>DCAD's</t>
  </si>
  <si>
    <t>Projected Operating Statement w/ 12 cap valuation for Property Taxes</t>
  </si>
  <si>
    <t>"Expert"</t>
  </si>
  <si>
    <t>Review MSFM Class Codes &amp; Value 2021-2023, as related to PTC Section 23.01e</t>
  </si>
  <si>
    <t>Appraiser</t>
  </si>
  <si>
    <t>Review MSFM Values by Document Date, as related to PTC Section 23.01e</t>
  </si>
  <si>
    <t>Review Protests of 140 Shopping Centers, analysis DCAD values (prelim, assessed, prior year) 2020-2022</t>
  </si>
  <si>
    <t>Valuation Information for 140 Comm /Shopping Center Properties &amp; 2022 Class Codes Changes)</t>
  </si>
  <si>
    <t>Standard Deviation Analysis with 11 Comps</t>
  </si>
  <si>
    <t>2017-2020</t>
  </si>
  <si>
    <t>Different Values Presented by DCAD for 2019</t>
  </si>
  <si>
    <t>Section 42.26 Texas Property Tax Code, discussed and or physical text of law presented</t>
  </si>
  <si>
    <t>Vexler Report, A Uniform &amp; Equal Analysis of MSFM vs Comps &amp; DCAD Expert, submitted in 2019 lawsuit</t>
  </si>
  <si>
    <t>GRAY</t>
  </si>
  <si>
    <t>If the year is highlighted in GRAY, DCAD received the report and or analysis; the info is in their possession.</t>
  </si>
  <si>
    <t>BLUE</t>
  </si>
  <si>
    <t>If the year is highlighted in BLUE, the info was provided to DCAD in different report format.</t>
  </si>
  <si>
    <t>no exhibits linked</t>
  </si>
  <si>
    <t>Both DCAD &amp; taxing entities abuse their power by falsely inflating values for tax revenue ($$) gain.</t>
  </si>
  <si>
    <t>DCAD abuses their power by side-stepping or ignoring the appraisal process &amp; value evidence…</t>
  </si>
  <si>
    <t>… holding themselves above the appraisal process, above the law… and negotiating value.</t>
  </si>
  <si>
    <t>DCAD abuses their power by issuing non-appraisal based values on Notices of Appraisal .</t>
  </si>
  <si>
    <t>DCAD abuses their power because there is no recourse against their behavior and practice.</t>
  </si>
  <si>
    <t>DCAD abuses their power by manipulating the data.</t>
  </si>
  <si>
    <t xml:space="preserve">DCAD abuses their power by "gaslighting" </t>
  </si>
  <si>
    <t>DCAD, State Comptroller, PTAD, TDLR, &amp; the appraisal practice organizations ( IAAO, TAAD, etc) all abuse their power as…</t>
  </si>
  <si>
    <t>Consider Abuse of Power</t>
  </si>
  <si>
    <t>From Abuses there is Injury</t>
  </si>
  <si>
    <t>Declarations listed</t>
  </si>
  <si>
    <t>20+</t>
  </si>
  <si>
    <t>new angle of issues presented earlier (with exhibits)</t>
  </si>
  <si>
    <t>Parties  involved, all with correspondence &amp; interactions with Judge Eads</t>
  </si>
  <si>
    <t>Judge Eads corresponds with State</t>
  </si>
  <si>
    <t>State, TDLR &amp; TALCB provide no enforcement</t>
  </si>
  <si>
    <t>Tab 11</t>
  </si>
  <si>
    <t>Review Values+Protests for 6 class codes of 140 shopping center properties, May 2022 (V-Exhibit 2)</t>
  </si>
  <si>
    <t xml:space="preserve">Lease occupancy graph, Tab E 2022 Hearing Booklet (V-Exhibit 12 or 33) </t>
  </si>
  <si>
    <t xml:space="preserve">10 Year rent roll, rent collections &amp; tax assessments, Tab C 2021 Hearing booklet (V-Exhibit 11 &amp; 13a) </t>
  </si>
  <si>
    <t xml:space="preserve">10 Year rent roll, rent collections &amp; tax assessments, Tab C 2021 Hearing booklet (V-Exhibit 13a &amp; 11) </t>
  </si>
  <si>
    <t>Current 10-year operating statement with 2020 finalized &amp; 2021 projected &amp; supplemental info (11 years) (V-Exhibit 14)</t>
  </si>
  <si>
    <t xml:space="preserve">Rent Rolls Compared, Collected Rent &amp; Property Taxes with Notes, Tab C 2021 Hearing booklet (V-Exhibit 13b &amp; 15) </t>
  </si>
  <si>
    <t xml:space="preserve">Rent Rolls Compared, Collected Rent &amp; Property Taxes with Notes, Tab D 2021 Hearing booklet (V-Exhibit 15 &amp; 13b) </t>
  </si>
  <si>
    <t>(Lawsuit count report , Nov 2022 update)</t>
  </si>
  <si>
    <t>review notes on market value report</t>
  </si>
  <si>
    <t>review notes on equal &amp; uniform report</t>
  </si>
  <si>
    <t>Tab 12</t>
  </si>
  <si>
    <t>Tab 13</t>
  </si>
  <si>
    <t>Tab 14</t>
  </si>
  <si>
    <t>witness testimony</t>
  </si>
  <si>
    <t>Tab 15</t>
  </si>
  <si>
    <t>closing comments &amp; statement</t>
  </si>
  <si>
    <t>Tab 16</t>
  </si>
  <si>
    <t>Exhibit Folder for Document Exists</t>
  </si>
  <si>
    <t>yes</t>
  </si>
  <si>
    <t>Feb 2024</t>
  </si>
  <si>
    <t xml:space="preserve">4.01: </t>
  </si>
  <si>
    <t>DCAD has brazenly &amp; recklessly increased value of Denton County properties in/for 2023.</t>
  </si>
  <si>
    <t>4.02:</t>
  </si>
  <si>
    <t>McClure, Spencer &amp; French falsified the 2021 tax roll certification.</t>
  </si>
  <si>
    <t>4.03:</t>
  </si>
  <si>
    <t>4.04:</t>
  </si>
  <si>
    <t xml:space="preserve">DCAD did not fulfill mandatory obligation to base its appraisal upon individual </t>
  </si>
  <si>
    <t xml:space="preserve">characteristics that affect market value and take into account all available evidence </t>
  </si>
  <si>
    <t>4.05:</t>
  </si>
  <si>
    <t>Sec 23.01 requires same or similar appraisal methods and techniques for same or</t>
  </si>
  <si>
    <t xml:space="preserve"> similar properties. With records that are replete with disparate valuations, they </t>
  </si>
  <si>
    <t xml:space="preserve">could not have used similar methods and techniques. Have produced 1000’s of </t>
  </si>
  <si>
    <t xml:space="preserve">erroneous valuations because of software issues or manipulations. Property tax </t>
  </si>
  <si>
    <t>on valuations greater than market value cannot be equal and uniform.</t>
  </si>
  <si>
    <t>4.06:</t>
  </si>
  <si>
    <t>Property owners to join lawsuit:</t>
  </si>
  <si>
    <t>J No. 1:</t>
  </si>
  <si>
    <t>Failed to comply w/ USPAP Records Keeping Rule when conducting 2023 mass appraisal.</t>
  </si>
  <si>
    <t>J No. 2:</t>
  </si>
  <si>
    <t>Failed to comply w/ USPAP Ethics Rule by willfully or knowingly violating Records Keeping Rule.</t>
  </si>
  <si>
    <t>J No. 3:</t>
  </si>
  <si>
    <t xml:space="preserve">Failed to comply w/ USPAP Standards Rule 5-1(b) by committing substantial errors of omission </t>
  </si>
  <si>
    <t>and commission that significantly affected mass appraisal conducted by DCAD in 2023.</t>
  </si>
  <si>
    <t>J No. 4:</t>
  </si>
  <si>
    <t>Failed to comply w/ USPAP Standards Rule 5-1(c) by rending 2023 mass appraisal in a</t>
  </si>
  <si>
    <t xml:space="preserve"> careless or negligent manner.</t>
  </si>
  <si>
    <t>J No. 5:</t>
  </si>
  <si>
    <t xml:space="preserve">Failed to comply w/ USPAP Standards Rule 5-2(e)(iii) by failing to consider location when </t>
  </si>
  <si>
    <t>conducting mass appraisal in 2023.</t>
  </si>
  <si>
    <t>J No. 6:</t>
  </si>
  <si>
    <t>Failed to comply w/ USPAP Standards Rule 5-4(b) by failing to develop mathematical models</t>
  </si>
  <si>
    <t>that, with reasonable certainty, represent the relationship between property value and supply</t>
  </si>
  <si>
    <t xml:space="preserve">and demand factors, as represented by quantitative and qualitative approaches to value for </t>
  </si>
  <si>
    <t>the 2023 mass appraisal.</t>
  </si>
  <si>
    <t>J No. 7:</t>
  </si>
  <si>
    <t>Failed to comply w/ USPAP Standards Rule 5-4(c) by failing to employ recognized techniques</t>
  </si>
  <si>
    <t xml:space="preserve"> for calibrating the mass appraisal models used in 2023.</t>
  </si>
  <si>
    <t>J No. 8:</t>
  </si>
  <si>
    <t>Failed to comply w/ USPAP Standards Rule 5-7(a) by failing to reconcile the quality &amp; quantity</t>
  </si>
  <si>
    <t xml:space="preserve"> of data available and analyzed within the approaches used and the applicability and relevance</t>
  </si>
  <si>
    <t xml:space="preserve"> of the approaches, methods &amp; techniques used in the 2023 DCAD mass appraisal.</t>
  </si>
  <si>
    <t>J No. 9:</t>
  </si>
  <si>
    <t>Failed to comply w/ USPAP Standards Rule 5-7(b) by failing to use or implement appraisal</t>
  </si>
  <si>
    <t xml:space="preserve"> testing procedures &amp; techniques to ensure that standards of accuracy are maintained for</t>
  </si>
  <si>
    <t xml:space="preserve"> 2023 DCAD mass appraisal.</t>
  </si>
  <si>
    <t>J No. 10:</t>
  </si>
  <si>
    <t xml:space="preserve">Failed to comply w/ USPAP Standards Rule 6 by reporting the results of the 2023 DCAD </t>
  </si>
  <si>
    <t>mass appraisal in a manner that is misleading.</t>
  </si>
  <si>
    <t>J No. 11:</t>
  </si>
  <si>
    <t xml:space="preserve">DCAD, Don Spencer, Hope McClure, &amp; Michelle French worked in concert to falsify the </t>
  </si>
  <si>
    <t>Denton County tax roll in July 2021.</t>
  </si>
  <si>
    <t>**</t>
  </si>
  <si>
    <t>Claims &amp; Judgments: Exhibits &amp; Notes lined for each claim and judgment</t>
  </si>
  <si>
    <t>Section</t>
  </si>
  <si>
    <r>
      <t>1.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accepted DCAD’s fraudulent appraisals.</t>
    </r>
  </si>
  <si>
    <r>
      <t>2.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protested DCAD’s appraisals to the ARB.</t>
    </r>
  </si>
  <si>
    <r>
      <t>3.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have appealed the ARB’s appraisal to a district court.</t>
    </r>
  </si>
  <si>
    <t>XX</t>
  </si>
  <si>
    <t>go to page 5, section 4.02</t>
  </si>
  <si>
    <t>Review Certified Total Reports 2017-2023, Over Value + Over Tax (update 10-30-23)</t>
  </si>
  <si>
    <t>Compare Certified Values Denton County vs Aubrey ISD 2018-2023</t>
  </si>
  <si>
    <t>Review ECC 2017-2023</t>
  </si>
  <si>
    <t xml:space="preserve">DCAD Board Meeting Recording 6-15-23 </t>
  </si>
  <si>
    <t>2023 Hearing Booklet, Tab C5 - MSFM &amp; Justin Rd Area Comps 2023</t>
  </si>
  <si>
    <t>2023 MSFM Protest Result, 7-19-23 Order Determining Value for 2023</t>
  </si>
  <si>
    <t>Sample of 140 Analysis for 2023, August 2023</t>
  </si>
  <si>
    <t>DCAD Board Meeting Recording 6-15-23</t>
  </si>
  <si>
    <t>Market Value increased over $30 Bil above 2022, more than 20% increase in value.</t>
  </si>
  <si>
    <t>Denton County property owners are facing possible loss of businesses and homes.</t>
  </si>
  <si>
    <t>Sale contracts are being cancelled due to unprecedented &amp; unconstitutional valuation surge.</t>
  </si>
  <si>
    <t>October 2022</t>
  </si>
  <si>
    <t>Excel</t>
  </si>
  <si>
    <t>Page 1</t>
  </si>
  <si>
    <t>3/9/2023 DCAD Board Meeting Minutes</t>
  </si>
  <si>
    <t>4/6/2023 DCAD Board Meeting Minutes</t>
  </si>
  <si>
    <t>6/15/2023 DCAD Board Meeting Minutes</t>
  </si>
  <si>
    <t>5/11/2023 DCAD Board Meeting Minutes</t>
  </si>
  <si>
    <t>Saling Deposition</t>
  </si>
  <si>
    <t>McClure Deposition</t>
  </si>
  <si>
    <t>Chap 5, Property Tax Code: Administration</t>
  </si>
  <si>
    <t>PTAD Email, no jurisdiction, go to local court</t>
  </si>
  <si>
    <t>Sec. 5.04,  Tax Code, Training &amp; Education</t>
  </si>
  <si>
    <t>TDLR Email, TDLR Rameriz, TDLR has limited authority</t>
  </si>
  <si>
    <t>section 1</t>
  </si>
  <si>
    <t>Looking to replace/update software again (12/7/23, item 7)</t>
  </si>
  <si>
    <t>6/15/23 DCAD Board Meeting Minutes</t>
  </si>
  <si>
    <t>Over 131,000 protests for 2023; 24K more than 2022 (6/15/23)</t>
  </si>
  <si>
    <t>Values reduced significantly in protest process</t>
  </si>
  <si>
    <t>6/15/23 DCAD Board Meeting Audio Recording</t>
  </si>
  <si>
    <t>Plan to negotiate 500 values/day w/ informal meetings (6/15/23)</t>
  </si>
  <si>
    <t>Insert high income &amp; low exps to inflate income (NOI) &amp; value</t>
  </si>
  <si>
    <t>Review DCAD 2023 ICW for MSFM, Tab 16a 2023</t>
  </si>
  <si>
    <t>Review DCAD 2022 ICW for MSFM, Tab L 2022</t>
  </si>
  <si>
    <t>2022 ICW bad data: Review DCAD 2022 ICW for MSFM, Tab L 2022</t>
  </si>
  <si>
    <t>2023 ICW bad data: Review DCAD 2023 ICW for MSFM, Tab 16a 2023</t>
  </si>
  <si>
    <t>Appraisal Work Records Destroyed (see Saling Deposition)</t>
  </si>
  <si>
    <t xml:space="preserve">3/9/23 DCAD Board Meeting Audio Recording, minute 27 </t>
  </si>
  <si>
    <t>Multiple disconnected databases &amp; data is different between them</t>
  </si>
  <si>
    <t>Fraudulently creating income &amp; expense data  (see ICW's 2023 back to 2016)</t>
  </si>
  <si>
    <t>No checks and balances, no value proofing or defense, no data audits</t>
  </si>
  <si>
    <t>No processes or procedures - or - Failed processes &amp; procedures</t>
  </si>
  <si>
    <t>No software training and or manuals</t>
  </si>
  <si>
    <t>DCAD behavior &amp; appraisal work is NOT credible as required in Law.</t>
  </si>
  <si>
    <t>Insert bad income &amp; expense data to inflate income (NOI) &amp; value</t>
  </si>
  <si>
    <t>Hiding values from Public</t>
  </si>
  <si>
    <t>Website data not updated continuously, timely, etc</t>
  </si>
  <si>
    <t>Website database does not match Data Extract File download</t>
  </si>
  <si>
    <t>Values &amp; Acct Updates per 2021 Webpage DCAD</t>
  </si>
  <si>
    <t>4529 Mahogany - DCADs Conflicting Data</t>
  </si>
  <si>
    <t>1124 Squires - DCADs Conflicting Data</t>
  </si>
  <si>
    <t>Fraudulent and inconsistent subcategories</t>
  </si>
  <si>
    <t>Mis-coding of B property as A; changing class levels &amp; codes, 6 to 28</t>
  </si>
  <si>
    <t>2022 Shopping Center Values &amp; Class Code Changes of 140</t>
  </si>
  <si>
    <t>Not using legitimate comparisons</t>
  </si>
  <si>
    <t xml:space="preserve">Comparing A+ w/ B; comparing w/ prop(s) in different market, etc. </t>
  </si>
  <si>
    <t>DCAD to hire IAAO to review DCAD's appraisal processes (12/7/23, item 8)</t>
  </si>
  <si>
    <t>10/12/23 Board Meeting, partial transcript, mins 27-39</t>
  </si>
  <si>
    <t>Performing unregulated "work arounds" in CAMA software (10/12/23)</t>
  </si>
  <si>
    <t>Review MSFM-DCAD's 2023 Sales Comps</t>
  </si>
  <si>
    <t>Review MSFM-DCAD's 2023 Equity Comps</t>
  </si>
  <si>
    <t xml:space="preserve">DCAD's 2022 Comp Grids for 4536 </t>
  </si>
  <si>
    <t xml:space="preserve">DCAD's 2023 Comp Grids for 4536 </t>
  </si>
  <si>
    <t xml:space="preserve">Comparing  w/ prop(s) in different market, etc. </t>
  </si>
  <si>
    <t xml:space="preserve">Comparing w/ prop(s) in different market, etc. </t>
  </si>
  <si>
    <t>The database(s) are corrupted</t>
  </si>
  <si>
    <t>Data removed, manipulated, re-loaded(10/12/23); records lost, rebuilt, ignored</t>
  </si>
  <si>
    <t>Records lost, rebuilt, ignored</t>
  </si>
  <si>
    <t>Records lost, rebuilt, ignored, discarded</t>
  </si>
  <si>
    <t>Appraisal Notice Values are made up to suit pre-determined budget</t>
  </si>
  <si>
    <t>Values hyper inflated (4/6/23)</t>
  </si>
  <si>
    <t>Plan to negotiate 500 values/day w/ informal meetings (6/15/23, 15:40-18)</t>
  </si>
  <si>
    <t>5/11/23 DCAD Board Meeting Audio Recording</t>
  </si>
  <si>
    <t>Protests estimated in-advance (5/11/23)</t>
  </si>
  <si>
    <t>section 2</t>
  </si>
  <si>
    <t>Appraisal law failure exhibits</t>
  </si>
  <si>
    <t>link ICW 2022: Review DCAD's ICW on MSFM, Tab L 2022</t>
  </si>
  <si>
    <t>link ICW 2023: Review DCAD's ICW on MSFM, Tab 16a 2023</t>
  </si>
  <si>
    <t>Hand picking comps that are not quantifiable comparisons &amp; ignoring other methods (ex: Standard Deviation) to quantify legit comparisons</t>
  </si>
  <si>
    <t>Review MSFM DCAD's 2022 Comps</t>
  </si>
  <si>
    <t>Intentionally failing to consider "clear &amp; convincing evidence,” "all available evidence," or "individual characteristics."</t>
  </si>
  <si>
    <t>Mavex SFM DCAD Value by Date with Rent Roll Info</t>
  </si>
  <si>
    <t>Ignoring "taxation shall be equal and uniform" per the Texas Constitution, Texas Property Code &amp; USPAP.</t>
  </si>
  <si>
    <t>Ignore mathematical formulas &amp; model from which to achieve proper valuations or prove-up proper valuation</t>
  </si>
  <si>
    <t>Mavex Std Dev Analysis: Standard Deviation Analysis 2020-2017</t>
  </si>
  <si>
    <t>Mavex assessed values: MSFM History with Comps 2011-2023, Tab C1 2023</t>
  </si>
  <si>
    <t>Mavex notice values: MSFM Notice Values vs Justin Rd Comps, 2017-2023, Tab C2 2023</t>
  </si>
  <si>
    <t>Tab made as exhibit - Example of Valuation Problems in Single Family Residences</t>
  </si>
  <si>
    <t>Tab made as exhibit - Denton County Home Affordability 2023</t>
  </si>
  <si>
    <t>note 1 exhibit</t>
  </si>
  <si>
    <t>2023 sales</t>
  </si>
  <si>
    <t>2023 eq</t>
  </si>
  <si>
    <t>2022 eq</t>
  </si>
  <si>
    <t>Home 4536 2023</t>
  </si>
  <si>
    <t>Review DCAD's ICW on MSFM, Tab L 2022</t>
  </si>
  <si>
    <t>Review DCAD's ICW on MSFM, Tab 16a 2023</t>
  </si>
  <si>
    <t>Violations (exhibits)</t>
  </si>
  <si>
    <t>comm F1 property</t>
  </si>
  <si>
    <t>(10/12/23, min 41-47)</t>
  </si>
  <si>
    <t>partial transcription</t>
  </si>
  <si>
    <t>10/12/23 Board Meeting Audio Recording, min 41-47)</t>
  </si>
  <si>
    <t>item #</t>
  </si>
  <si>
    <t>Pub 96-308, pgs 9-11.</t>
  </si>
  <si>
    <t>ARB Member Manual,  Pub 96-308, pgs 9-11.</t>
  </si>
  <si>
    <t>7/31/21 email: DCAD email to taxpayers who filed online protests</t>
  </si>
  <si>
    <t>TDLR Complaint Filed: Henley filed complaint with TDLR, December 2021</t>
  </si>
  <si>
    <t>screen shot A: property owner's protest status changed</t>
  </si>
  <si>
    <t>screen shot B: property owner's protest status changed</t>
  </si>
  <si>
    <t>10/12/23 meeting, partial transcript, min 27 to 31</t>
  </si>
  <si>
    <t>10/12/23 meeting, partial transcript, min 27 to 39</t>
  </si>
  <si>
    <t>10/12/23 Board Meeting Audio Recording, min 27 to 31</t>
  </si>
  <si>
    <t>10/12/23 Board Meeting Audio Recording, min 27 to 39</t>
  </si>
  <si>
    <t>Estimated Database Corruption</t>
  </si>
  <si>
    <t>Denton County Home Affordability Review 2023, Analysis</t>
  </si>
  <si>
    <t>earlier tab</t>
  </si>
  <si>
    <t>https://statutes.capitol.texas.gov/Docs/TX/htm/TX.6.htm</t>
  </si>
  <si>
    <t>created fraudulent certifications</t>
  </si>
  <si>
    <t>Henley filed complaint with TDLR, December 2021</t>
  </si>
  <si>
    <t>4/6/23 DCAD Board Meeting Minutes</t>
  </si>
  <si>
    <t>Hire IAAO to review DCAD's appraisal processes &amp; update/change software</t>
  </si>
  <si>
    <t>no exhibit linked</t>
  </si>
  <si>
    <t>LINK 1</t>
  </si>
  <si>
    <t>LINK 2</t>
  </si>
  <si>
    <t>Website Changes - LR Notes - 05622</t>
  </si>
  <si>
    <t>DCAD 2022 ICW Doc w/ MSFM Prior Year 10-yr Rent Roll, with redacted section, Tab J 2022 Hearing Booklet</t>
  </si>
  <si>
    <t>Letter from Comptroller-PTAD 6/23/21</t>
  </si>
  <si>
    <t>Email Reply from PTAD 11/10/22</t>
  </si>
  <si>
    <t>PTAD Reply to Warner 3/20/23</t>
  </si>
  <si>
    <t>School District Property Value Study, Pub 96-304</t>
  </si>
  <si>
    <t>Texas Comptroller's Texas Property Tax Basics, Aug 2022, Pub 96-1425</t>
  </si>
  <si>
    <t>Texas Comptroller Income Approach</t>
  </si>
  <si>
    <t>Vexler Email to McClure 8/16/22</t>
  </si>
  <si>
    <t>Open Letter dated 1/14/23, to Taxpayers &amp; Officials</t>
  </si>
  <si>
    <t>&lt;--- Mailing List</t>
  </si>
  <si>
    <t>&lt;--- LINK 2021</t>
  </si>
  <si>
    <t>&lt;--- LINK 2020</t>
  </si>
  <si>
    <t>Address List for Open Letter to Texas Officials</t>
  </si>
  <si>
    <t>State Rep Patterson Letter to McClure, 7/9/21</t>
  </si>
  <si>
    <t>State Rep Patterson Letter to McClure, 5/13/20</t>
  </si>
  <si>
    <t>Short Presentation to DCAD Board 9/13/22</t>
  </si>
  <si>
    <t>9/13/22 DCAD Board Meeting Minutes</t>
  </si>
  <si>
    <t>Chief Appraiser Signature on Mass Appraisal Reports</t>
  </si>
  <si>
    <t>2022 DCAD Mass Appraisal Report, highlighted sections</t>
  </si>
  <si>
    <t>Violations of USPAP Standards 1 &amp; 2</t>
  </si>
  <si>
    <t>IAAO Standard on Ratio Studies</t>
  </si>
  <si>
    <t>Tax Code Section 41.47, Determination of Protest</t>
  </si>
  <si>
    <t>Email reply to Warner from PTADs Castillo, 3/20/23</t>
  </si>
  <si>
    <t>Email Complaint from Warner to PTAD, 3/19/23</t>
  </si>
  <si>
    <t>TDLR Complaint Filed by Mavex Shops Mitchell Vexler, 11/21/22</t>
  </si>
  <si>
    <t>TALCB Letter 2/8/23, no jurisdiction</t>
  </si>
  <si>
    <t>Jeremy Bagott article, Rouges Gallery, 11/22/23</t>
  </si>
  <si>
    <t>LISD Budgets</t>
  </si>
  <si>
    <t>Bond Values &amp; Property Tax Appraisals, Article by M. Vexler</t>
  </si>
  <si>
    <t>TAAD 3/17/22 Press Release, gaslighting, values increasing 20-50% across Texas</t>
  </si>
  <si>
    <t>Appraisal Institute Response to IAAO White Paper</t>
  </si>
  <si>
    <t>IAAO Standard on Mass Appraisal, updated 10/20/23</t>
  </si>
  <si>
    <t>TAAD website, Mission &amp; Purpose</t>
  </si>
  <si>
    <t>TAAO website, About TAAO &amp; its Goal</t>
  </si>
  <si>
    <t>TAAO's M. Berdeaux email reply, 9/30/23</t>
  </si>
  <si>
    <t>Appraisal Institute (AI) website, providing education</t>
  </si>
  <si>
    <t>Advanced Income Capitalization</t>
  </si>
  <si>
    <t>Common Errors &amp; Issues</t>
  </si>
  <si>
    <t>Formulas, Symbols, Math &amp; Sample Problems</t>
  </si>
  <si>
    <t>Symbols and Formulas</t>
  </si>
  <si>
    <t>Linear Regression</t>
  </si>
  <si>
    <t>Appraisal Foundation website, Appraisal Standards Board</t>
  </si>
  <si>
    <t>USPAP Standards 5 &amp; 6 , Mass Appraisal Standards</t>
  </si>
  <si>
    <t>Texas Constitution Article 8 Section 20</t>
  </si>
  <si>
    <t>Texas Constitution Article 8 Section 1</t>
  </si>
  <si>
    <t>no number 8 - was deleted during edits &amp; content reduction</t>
  </si>
  <si>
    <t># guide</t>
  </si>
  <si>
    <t>Entire Tab was made into an exhibit</t>
  </si>
  <si>
    <t>no exhibit links</t>
  </si>
  <si>
    <t>12/7/23 DCAD Board Meeting Minutes</t>
  </si>
  <si>
    <t>2023 MSFM DCAD Order Determining Protest Value</t>
  </si>
  <si>
    <t>Stafford questions timely posting of settled values</t>
  </si>
  <si>
    <t>ICWs intentionally designed to mislead, &amp; fraudulently enter fake income, expense &amp; cap rate info</t>
  </si>
  <si>
    <t>exhibits</t>
  </si>
  <si>
    <t>Denton county overall</t>
  </si>
  <si>
    <t>Vargas at DC Commissioners Court: Partial Transcript of Vargas, Eads &amp; French at 8/31/21 Meeting</t>
  </si>
  <si>
    <t>manipulated 60,000 properties</t>
  </si>
  <si>
    <t>gaslighting increasing values</t>
  </si>
  <si>
    <t>Texas Comptroller's ARB Member Manual 2023, Pub 96-308</t>
  </si>
  <si>
    <t>Appraising the Appraisal, best practices</t>
  </si>
  <si>
    <t>(note: the 2023 Annual Report now shows an even higher protest count for 2023)</t>
  </si>
  <si>
    <t>discussion only</t>
  </si>
  <si>
    <t>News Denton County appraisal chief expects 100,000 protest, Denton Record Chronical 5-4-23</t>
  </si>
  <si>
    <t>DCAD Board Meeting Minutes 3-3-22, see page 3</t>
  </si>
  <si>
    <t>DCAD Board Meeting Minutes 3-3-22, see pages 3 &amp; 4</t>
  </si>
  <si>
    <t>O’Connor Analysis: Denton County Residential/Homes</t>
  </si>
  <si>
    <t xml:space="preserve">Denton County Home Affordability Review 2023, Analysis  </t>
  </si>
  <si>
    <t>Denton County Home Affordability 2023 (new format)</t>
  </si>
  <si>
    <t>Denton County Home Affordability, 2021 &amp; 2023 Compared</t>
  </si>
  <si>
    <t>Mortgage Rates Hit Denton Homes Values &amp; Sales, Denton Record Chronicle 10-17-23</t>
  </si>
  <si>
    <t>CBSTexas News, 11-14-23</t>
  </si>
  <si>
    <t>Exhibit – Partial Transcript of DC Commissioners Court meeting 8-31-21</t>
  </si>
  <si>
    <t>Exhibit – DCAD Board of Director’s Meeting Minutes 9-16-21</t>
  </si>
  <si>
    <t>Exhibit – Screenshot A, Protest Status Changes in July and October 2021</t>
  </si>
  <si>
    <t>Exhibit – Screenshot B, Protest Status Changes in July and October 2021</t>
  </si>
  <si>
    <t>Exhibit – Sample email from DCAD to Taxpayer with open protest at certification</t>
  </si>
  <si>
    <t>Exhibit - Complaint Filed by Beverly Henley (Former Chair of ARB), December 2021</t>
  </si>
  <si>
    <t>Exhibit – Complaint Filed by Beverly Henley, still open &amp; unresolved, Feb 2024</t>
  </si>
  <si>
    <t>Dallas Morning News 1-10-22 – A rough year for Denton County appraisals raise strong allegations</t>
  </si>
  <si>
    <t>Denton Record Chronicle 2-25-22 – Amid mismanagement accusations…</t>
  </si>
  <si>
    <t>On its face value, DCAD’s valuations are not uniform and equal, such an increase exceeds</t>
  </si>
  <si>
    <t>present fmv of those properties as a whole.  This has been the case for several years &amp; chief</t>
  </si>
  <si>
    <t>appraiser has ignored, violating constitutional rights of property owners, who are entitled to</t>
  </si>
  <si>
    <t>appraisals that comply with constitutional &amp; statutory requirements</t>
  </si>
  <si>
    <t>Property Tax Code Section 42.26</t>
  </si>
  <si>
    <t>Texas Constitution, Article 8, Section 20</t>
  </si>
  <si>
    <t>Using improper comps to value MSFM:</t>
  </si>
  <si>
    <t>2023 Hearing Booklet, Tab C7 – MSFM Review of DCAD Equity Comps</t>
  </si>
  <si>
    <t>2023 Hearing Booklet, Tab C7 – Copies of DCAD’s Equity Comps Presented, June 2023</t>
  </si>
  <si>
    <t>2023 Hearing Booklet, Tab C7 – DCAD’s Map of Equity Comps with our notes</t>
  </si>
  <si>
    <t>2022 Hearing Booklet, Tab B – Comp Analysis Presented by DCAD, Aug 2022 with our notes</t>
  </si>
  <si>
    <t>Not valuing MSFM “equal &amp; uniform” with its actual comps:</t>
  </si>
  <si>
    <t>2023 Hearing Booklet, Tab C1c – History of Notice Value &amp; Assessed Value vs Comps Assessed Value</t>
  </si>
  <si>
    <t>2023 Hearing Booklet, Tab C2 – Justin Rd Area Comps – Notice Values 2017 to 2023</t>
  </si>
  <si>
    <t>2023 Hearing Booklet, Tab C3 – DCAD Valuation, Rents, NNN &amp; Taxes Compared for 2023</t>
  </si>
  <si>
    <t>2022 Hearing Booklet, Tab A - History of Comps 2011-2022 (V-Exhibit 4)</t>
  </si>
  <si>
    <t>2022 Hearing Booklet, Tab C - Justin Road Area Comparables, 2016-2022 (V-Exhibit 5)</t>
  </si>
  <si>
    <t>2022 Hearing Booklet, Tab G – Lease &amp; NNN Rates Compared</t>
  </si>
  <si>
    <t>2022 Hearing Booklet, Tab H – Property Taxes as % of Rent Compared</t>
  </si>
  <si>
    <t>2021 Hearing Booklet, Tab A - History of Comps 2011-2021 (V-Exhibit 38)</t>
  </si>
  <si>
    <t>2021 Hearing Booklet, Tab E – Lease &amp; NNN Rates Compared</t>
  </si>
  <si>
    <t>2021 Hearing Booklet, Tab F – Property Taxes as % of Rent Compared</t>
  </si>
  <si>
    <t>MSFM Value Comparison on 4 dates, 2019, 2020, 2021 (V-Exhibit 39)</t>
  </si>
  <si>
    <t>Standard Deviation Analysis, MSFM with its Comparables, 2020-2017</t>
  </si>
  <si>
    <t>Standard Deviation Analysis, MSFM with its Comparables 2019 (V-Exhibit 35)</t>
  </si>
  <si>
    <t>4536 Mahogany (Vexler) example:</t>
  </si>
  <si>
    <t>Exhibit - 2-2023 DCAD 4536 Mahogany EX 2</t>
  </si>
  <si>
    <t>1124 Squires (Robbins) 2022-2023 example:</t>
  </si>
  <si>
    <t>Exhibit - 1124 Squires DCADs Conflicting Data</t>
  </si>
  <si>
    <t>Ignoring property data (available evidence) collected &amp; in DCAD files when preparing ICW valuation:</t>
  </si>
  <si>
    <t>2023 Hearing Booklet, Tab P16 – Review DCAD 2023 ICW vs Actual Data</t>
  </si>
  <si>
    <t>2023 Hearing Booklet, Tab P16 – Copies of DCAD 2023 ICWs &amp; Supp Data Sheet</t>
  </si>
  <si>
    <t>2023 Hearing Booklet, Tab P9 - MSFM 10 Year Operating Statement Ending 12/31/22 &amp; 2023 Projected</t>
  </si>
  <si>
    <t>2023 Hearing Booklet, Tab P9 – Rent Rolls Compared, Collected Rents &amp; Property Taxes 2016-2023</t>
  </si>
  <si>
    <t>2022 Hearing Booklet, Tab J - DCAD 2022 ICW Doc w/ MSFM Prior Year 10-yr Rent Roll (V-Ex 17)</t>
  </si>
  <si>
    <t>2022 Hearing Booklet, Tab L - 2022 DCAD ICW Indicated Value Reviewed (aka as Exhibit L or Graphic #5)</t>
  </si>
  <si>
    <t>2022 Hearing Booklet, Tab I – 10 Year Operating Statement w/ 2022 Projected &amp; Focus on Tax Valuation</t>
  </si>
  <si>
    <t>2022 Hearing Booklet, Tab D – Rent Roll, Rent Collections &amp; Tax Assessments, 2011-2022</t>
  </si>
  <si>
    <t>251-page document file from 2019 case discovery</t>
  </si>
  <si>
    <t>Exhibit - 1124 Squires DCADs Conflicting Data.</t>
  </si>
  <si>
    <t>Ignoring property data (available evidence) collected &amp; in DCAD files:</t>
  </si>
  <si>
    <t>Ignoring (not considering) historical operating stmts &amp; CF provided every year during protest process:</t>
  </si>
  <si>
    <t>2022 Hearing Booklet, Tab I – 10 Year Operating Statement w/ 2022 Projected &amp; Supp Summary</t>
  </si>
  <si>
    <t>2021 Hearing Booklet Item - 10 Year Operating Statement 2020, &amp; 2021 Projected (V-Exhibit 14)</t>
  </si>
  <si>
    <t>Ignoring historical rent roll info &amp; occupancy percentage provided every year during protest process:</t>
  </si>
  <si>
    <t>2022 Hearing Booklet, Tab D – Rent Rolls Compared, Collected Rents &amp; Property Taxes, 2017-2022</t>
  </si>
  <si>
    <t>2021 Hearing Booklet Item - 10 Year Rent Roll, Rent Collections &amp; Tax Assessments Compared (V-Ex 13a)</t>
  </si>
  <si>
    <t>Ignoring historical charts of lease occupancy:</t>
  </si>
  <si>
    <t>2023 Hearing Booklet, Tab P10 – MSFM Chart – Area Leased 2001-2023, plus lease history notes</t>
  </si>
  <si>
    <t>2023 Hearing Booklet, Tab P10 – MSFM Chart – History of Leases &amp; Occupancy w/ rent info</t>
  </si>
  <si>
    <t>2022 Hearing Booklet, Tab E – History of Leases &amp; Occupancy (chart/visual)</t>
  </si>
  <si>
    <t>*** NOTE: the recent change in occupancy does not equate to a “good track record” ***</t>
  </si>
  <si>
    <t>2023 Hearing Booklet, Tab C1b – Map of MSFM and 11 Comps</t>
  </si>
  <si>
    <t>2022 Hearing Booklet, Vis Tab – Photo Sheet of MSFM</t>
  </si>
  <si>
    <t>2022 Hearing Booklet, Vis Tab – Aerial Photo of MSFM</t>
  </si>
  <si>
    <t>2022 Hearing Booklet, Map Tab – Map of MSFM &amp; Comps on Justin Rd</t>
  </si>
  <si>
    <t>Ignoring prior years reduced values &amp; support for those reductions when issuing new appraisal notice:</t>
  </si>
  <si>
    <t>Graphic #6 - Violates 23.01e – MSFM Value by Document Date, from 2015 thru 7/19/23</t>
  </si>
  <si>
    <t>2023 Hearing Booklet, Tab P18 – MSFM Values by Doc Date, 2015 to 04/17/23 (Sec 23.01e)</t>
  </si>
  <si>
    <t>Ignoring prior years reduced values &amp; evidence with sample of 140:</t>
  </si>
  <si>
    <t>Review Values of 140, 2019-2022, November 2022 Update</t>
  </si>
  <si>
    <t>Example/Exhibit – Testimony or Affidavit of Beverly Henley</t>
  </si>
  <si>
    <t>Example/Exhibit - Denton Record Chronicle 2-25-22 – Amid mismanagement accusations…</t>
  </si>
  <si>
    <t>Example/Exhibit – Testimony/Deposition of Hope McClure</t>
  </si>
  <si>
    <t>Example/Exhibit – Notes &amp; Partial Transcript of 10/12/23 Board Meeting</t>
  </si>
  <si>
    <t>Example/Exhibit – DCAD Board Meeting Audio Recording 10/12/23</t>
  </si>
  <si>
    <t>Example/Exhibit - DCAD Board Meeting 10-12-23, Notes &amp; Partial Transcript</t>
  </si>
  <si>
    <t>Example/Exhibit – DCAD Board Meeting Minutes 12/7/23</t>
  </si>
  <si>
    <t>Example/Exhibit – Agenda Item 8, IAAO Proposal for DCAD Review</t>
  </si>
  <si>
    <t>Example/Exhibit – 8/17/23 Board Meeting Audio Recording (state will reject reports if &gt;2% errors…?)</t>
  </si>
  <si>
    <t xml:space="preserve">The cumulative effect of improper valuations, leads to the entire database being filled with corrupt data... </t>
  </si>
  <si>
    <t>and vice versa… corrupt database leads to improper or erroneous valuations:</t>
  </si>
  <si>
    <t>click in cell B to go to link</t>
  </si>
  <si>
    <t>Operating under strategy to negotiate, negotiating a value violates ALL facets of APPRAISAL LAW.</t>
  </si>
  <si>
    <t>DCAD Board Meeting Recording 6-15-23 (minute 15:40 forward) (schedule 750, hear 250, negotiate 500)</t>
  </si>
  <si>
    <t>Offer informal settlement offers to taxpayers who used the eProtest on-line portal.</t>
  </si>
  <si>
    <t>Exhibit – 1124 Squires Offer – Settlement and Waiver of Protest on 6-14-23 by Matthew Fitch</t>
  </si>
  <si>
    <t>Exhibit – 1124 Squires &amp; 4529 Mahogany Offer Values posted to property record on website</t>
  </si>
  <si>
    <t>2020 pre-hearing communication, 2/5/21 email from Saling, “I will work out a value for you”</t>
  </si>
  <si>
    <t>February 2021, 2020 Topline value negotiation, G. Clerihew (DCAD) and T. Marshall (MSFM)</t>
  </si>
  <si>
    <t>2021 pre-hearing communication, 7/15/21 email from Lopez, “interested in Toplining the notice value?”</t>
  </si>
  <si>
    <t>2022 pre-hearing communication, 6/13/22 email from Saling, asked to “work on” the 2022 value.</t>
  </si>
  <si>
    <t>that is specific to value of property in determining market value.  (23.01b &amp; 23.01e)</t>
  </si>
  <si>
    <t>Using improper comps to value MSFM &amp; did not consider all evidence to identify or appraise comps:</t>
  </si>
  <si>
    <t>Ignoring other measures of performance for income property, to establish or verify value:</t>
  </si>
  <si>
    <t>Cash Flow &amp; NOI Valuations:</t>
  </si>
  <si>
    <t>2023 Hearing booklet, Tab P13 – MSFM NOI Valuations &amp; Property Taxes , 2019-2023</t>
  </si>
  <si>
    <t>IRR &amp; Leverage Analysis:</t>
  </si>
  <si>
    <t>2023 Hearing Booklet, Tab P13 – MSFM 2023 Projected Oper Stmt w/ 12 cap valuation for prop tax</t>
  </si>
  <si>
    <t>2023 Hearing Booklet, Tab P14 – MSFM IRR &amp; Leverage Analysis 2016-2030 &amp; Leverage Position for 2023</t>
  </si>
  <si>
    <t>2022 Hearing Booklet, Other Tab – Purchase for 750K in 2016, IRR on Cash Flow &amp; NOI over 6 Years</t>
  </si>
  <si>
    <t>Other Valuation Methods:</t>
  </si>
  <si>
    <t>2023 Hearing Booklet, Tab 15 – Alternate Valuation, Gross Income Multiplier</t>
  </si>
  <si>
    <t>2022 Hearing Booklet, Other Tab – Valuations Under Different Methods</t>
  </si>
  <si>
    <t>Exhibit – Review Solinski 2021-2024</t>
  </si>
  <si>
    <t>Exhibit – 4529 Mahogany DCAD’s Conflicting Data</t>
  </si>
  <si>
    <t>Denton County Globally, Volume of protests signal problem with DCAD’s appraised market value:</t>
  </si>
  <si>
    <t xml:space="preserve">2022 Hearing Booklet, Tab I – 10 Year Operating Statement w/ 2022 Projected &amp; Focus on Tax Valuation </t>
  </si>
  <si>
    <t>Exhibit - 2022 Mass Appraisal Report – see page 9</t>
  </si>
  <si>
    <t>DCAD’s strategy to negotiate the high appraisal values down before scheduled protest hearings:</t>
  </si>
  <si>
    <t>DCAD Board Meeting Recording 6-15-23 (minute 15:40 forward)</t>
  </si>
  <si>
    <t>February 2021, 2020 Topline value negotiation, Clerihew (DCAD) and Tommy Marshall (MSFM)</t>
  </si>
  <si>
    <t>Sec 23.01 requires same or similar appraisal methods and techniques for same or similar properties.</t>
  </si>
  <si>
    <t xml:space="preserve">With records that are replete with disparate valuations, they could not have used similar methods and </t>
  </si>
  <si>
    <t>techniques. Have produced 1000’s of erroneous valuations because of software issues or manipulations.</t>
  </si>
  <si>
    <t>Property tax on valuations greater than market value cannot be equal and uniform.</t>
  </si>
  <si>
    <t xml:space="preserve">affect market value and take into account all available evidence that is specific to value of property  </t>
  </si>
  <si>
    <t>in determining market value.  (23.01b &amp; 23.01e)</t>
  </si>
  <si>
    <t>Manipulating property records and then re-loading them to CAMA system:</t>
  </si>
  <si>
    <t>DCAD Board Meeting 10-12-23, Notes &amp; Partial Transcript</t>
  </si>
  <si>
    <t>Using improper comps &amp; ignoring actual comp for 4536 Mahogany (Vexler):</t>
  </si>
  <si>
    <t>Exhibit – 4536 2022 Exhibit 1</t>
  </si>
  <si>
    <t>Exhibit – 4536 2022 Exhibit 2</t>
  </si>
  <si>
    <t>Exhibit – 4536 2022 Exhibit 3</t>
  </si>
  <si>
    <t>Exhibit – DCAD’s 2022 Comps Selection for 4536</t>
  </si>
  <si>
    <t>Inserting non-actual (manipulated) data to ICW to inflate NOI and property valuation:</t>
  </si>
  <si>
    <t>2022 Hearing Booklet, Tab J - 2022 ICW w/ MSFM Prior Years Rent Roll from DCAD (V-Exhibit 17)</t>
  </si>
  <si>
    <t>2022 Hearing Booklet, Tab K - 2016 ICW &amp; MSFM Supporting Docs (V-Exhibit 16 &amp; 34)</t>
  </si>
  <si>
    <t>2022 Hearing Booklet, Tab M - Review Data on DCAD ICWs 2022 to 2016, side by side (V-Exhibit 7a)</t>
  </si>
  <si>
    <t>2022 Hearing Booklet, Tab M - Copies of DCAD ICW Documents 2016 to 2022 (V-Exhibit 7b)</t>
  </si>
  <si>
    <t>2021 Hearing Booklet Item – DCAD ICW Used w Actual Property Data, 2020 &amp; 2021 (V-Exhibit 16b)</t>
  </si>
  <si>
    <t>2021 Hearing Booklet Item – 2016 Pre-Hearing Value Agreement vs ICW (V-Exhibit 16a)</t>
  </si>
  <si>
    <t>Exhibit - 2008 ICW with our review notes</t>
  </si>
  <si>
    <t>Increasing market values dramatically as a result of erroneous valuations:</t>
  </si>
  <si>
    <t>Affecting Denton County Households significantly:</t>
  </si>
  <si>
    <t>Failed to maintain work file(s) in manner required.</t>
  </si>
  <si>
    <t>USPAP Professional General Standards, Record Keeping Rules, exhibit page 6</t>
  </si>
  <si>
    <t>Charles (Chuck) Saling deposition (V-Exhibit 1), 2019 case, testimony demonstrates violation</t>
  </si>
  <si>
    <t>Testimony or Affidavit of Beverly Henley</t>
  </si>
  <si>
    <t>Denton Record Chronicle 2-25-22 – Amid mismanagement accusations. DCAD still working…</t>
  </si>
  <si>
    <t>Deposition Transcript, Hope McClure, Feb 2022</t>
  </si>
  <si>
    <t>October 12, 2023 board meeting audio recording</t>
  </si>
  <si>
    <t>DCAD Board Meeting Minutes 12/7/23</t>
  </si>
  <si>
    <t>Agenda Item 8, IAAO Proposal for DCAD Review</t>
  </si>
  <si>
    <t>Violation of Record Keeping = Violation of Ethics</t>
  </si>
  <si>
    <t>Exhibit – USPAP Professional General Standards</t>
  </si>
  <si>
    <t>There are other Ethics Rules violated, not just with Record Keeping.</t>
  </si>
  <si>
    <t>Varying degrees of Ethics Rule violations have occurred.</t>
  </si>
  <si>
    <t>Rules of Conduct Violated</t>
  </si>
  <si>
    <t>Rules of Management Violated</t>
  </si>
  <si>
    <t>Rules of Confidentiality Violated</t>
  </si>
  <si>
    <t>Error of Omission: Error resulting from omitting (not using or leaving out) information or details.</t>
  </si>
  <si>
    <t>Error of Commission: Error resulting by using or inserting improper information or details.</t>
  </si>
  <si>
    <t>Ignoring prior year value reduced by protest/appeal, year after year: omission &amp; commission</t>
  </si>
  <si>
    <t>Using Improper Cap Rates to inflate (manipulate) property valuation (error by commission):</t>
  </si>
  <si>
    <t>2023 Hearing Booklet, Tab P11 – MSFM Cap Rate Valuations &amp; DCAD Assessed Value, 2013-2023</t>
  </si>
  <si>
    <t>2023 Hearing Booklet, Tab P21-5 – Review Commercial/SC Property Valuations &amp; Cap Rates (11-23-21)</t>
  </si>
  <si>
    <t>DCAD Cap Rate Charts 2019-2017 (aka LB23a)</t>
  </si>
  <si>
    <t>Ignoring (not considering) historical operating stmts made available annually during protest process:</t>
  </si>
  <si>
    <t>Ignoring current &amp; historical rent roll info &amp; occupancy % provided every year during protest process:</t>
  </si>
  <si>
    <t>Ignoring charts with history of lease occupancy: errors by omission &amp; commission</t>
  </si>
  <si>
    <t>Failing to consider, utilize, or acknowledge MSFM’s comps &amp; historical comparative value:</t>
  </si>
  <si>
    <t>Instructing Expert to ignore effect of location &amp; historical operating performance in appraisal reports:</t>
  </si>
  <si>
    <t>MacKenzie S. Bottum &amp; Associates Appraisal Report, August 2020</t>
  </si>
  <si>
    <t>Review Notes</t>
  </si>
  <si>
    <t>MacKenzie S. Bottum &amp; Associates Equal &amp; Uniform Appraisal Report, August 2020</t>
  </si>
  <si>
    <t>Making error by omission or commission with 3 Apartment Communities:</t>
  </si>
  <si>
    <t>Residential property, errors by acts of omission &amp; commission:</t>
  </si>
  <si>
    <t>Increasing values in ISDs in response to State Property Value Study, not based on actual appraisal:</t>
  </si>
  <si>
    <t>Violating 14-day evidence rule, for 4536 Mahogany, erroneously or intentionally:</t>
  </si>
  <si>
    <t>Exhibit – DCAD Comps for 4536-072023</t>
  </si>
  <si>
    <t>Raising values excessively, globally, in Denton County, as a result of omissions &amp; commissioned errors:</t>
  </si>
  <si>
    <t>Creating a high volume of protests, w/ counts increasing at faster rate than parcel counts/population:</t>
  </si>
  <si>
    <t>Proceeding with appraisal work, knowing there was a problem with the data (act of commission):</t>
  </si>
  <si>
    <t>Exhibit – DCAD Board Meeting Recording, 10-12-23</t>
  </si>
  <si>
    <t>Exhibit - DCAD Board Meeting 10-12-23, Notes &amp; Partial Transcript</t>
  </si>
  <si>
    <t>Exhibit – Testimony or Affidavit of Beverly Henley</t>
  </si>
  <si>
    <t>Exhibit - Denton Record Chronicle 2-25-22 – Amid mismanagement accusations…</t>
  </si>
  <si>
    <t>Failed to comply w/ USPAP Stds Rule 5-1(c) by rending 2023 mass appraisal in a careless or negligent manner.</t>
  </si>
  <si>
    <t>DCAD and its staff are negligent, as evidenced by the repeating (year after year) behavior.</t>
  </si>
  <si>
    <t>Nov 2020 csv</t>
  </si>
  <si>
    <t>Aug 2021 csv</t>
  </si>
  <si>
    <t>April 2023 csv</t>
  </si>
  <si>
    <t xml:space="preserve">Changing SIGNIFICANTLY what data is available &amp; amount of data readily available is an act </t>
  </si>
  <si>
    <t>of omission &amp; commission by DCAD to the public.  (It is also misleading &amp; negligent.)</t>
  </si>
  <si>
    <t>Exhibit – Single Family Homes Example, 2016-2023 values reviewed</t>
  </si>
  <si>
    <t>Ignoring prior year value reduced by protest/appeal, year after year:</t>
  </si>
  <si>
    <t>Inserting non-actual data to ICW to inflate NOI and property valuation, year after year:</t>
  </si>
  <si>
    <t>Using Improper Cap Rates to inflate property valuation, year after year:</t>
  </si>
  <si>
    <t>*DCAD’s own valuations &amp; other valuation models disprove DCAD’s ICW cap rates &amp; cap rate charts</t>
  </si>
  <si>
    <t>Ignoring charts with history of lease occupancy:</t>
  </si>
  <si>
    <t>Using improper comps, year after year:</t>
  </si>
  <si>
    <t>Continually not valuing MSFM “equal &amp; uniform” with its actual comps:</t>
  </si>
  <si>
    <t>Continually failing to consider, utilize, or acknowledge MSFM’s comps &amp; historical comparative value:</t>
  </si>
  <si>
    <t>Continually ignoring prior years reduced values &amp; evidence with sample of 140:</t>
  </si>
  <si>
    <t>Making significant error with initial appraisal value with 3 Apartment Communities is negligence:</t>
  </si>
  <si>
    <t>Proceeding with appraisal work, knowing there was a problem with the data (act of negligence):</t>
  </si>
  <si>
    <t>8/9/23 taxpayer witnessed a large, closed to public, meeting of ARB members prior to starting the day.</t>
  </si>
  <si>
    <t>1124 Squires back-to-back years, protest reduced value at or around the homestead capped tax value.</t>
  </si>
  <si>
    <t>Exhibit – MSFM 7-19-23 Order Determining Value</t>
  </si>
  <si>
    <t>Exhibit – Testimony or Affidavit from Mr. Fowler</t>
  </si>
  <si>
    <t>Raising values excessively in DC, yoy, at rate faster than inflation,  violating law &amp; USPAP is act of negligence:</t>
  </si>
  <si>
    <t>Appraisals completed in careless &amp; negligent manner, failing to use due diligence &amp; due care.</t>
  </si>
  <si>
    <t>Manipulating property records &amp; information available to the public (act of negligence):</t>
  </si>
  <si>
    <t>Exhibit – 4/6/23 Board Meeting Recording, Deputy CA Littrell says updates will not be continuous</t>
  </si>
  <si>
    <t>Exhibit – Dates Property Search Data Updated, May to Sept 2023, May &amp; June very few updates</t>
  </si>
  <si>
    <t>Exhibit – Copy of 6/26/23 Property Search Page, database last updated on 6/5/23</t>
  </si>
  <si>
    <t>Exhibit – Copy of 9/27/23 4536 Mahogany DCAD Record, value not updated for 8/15 protest</t>
  </si>
  <si>
    <t>Exhibit - What’s Changed After Senate Bill 2, page 5</t>
  </si>
  <si>
    <t>Exhibit -  Copy of 9/28/23 4536 Mahogany DCAD Record, value now updated for 8/15 protest</t>
  </si>
  <si>
    <t>Exhibit – Senate Bill 2 Explanatory Q&amp;A, pages 5 &amp; 6</t>
  </si>
  <si>
    <t>Exhibit – Sec 26.17 of Texas Property Tax Code</t>
  </si>
  <si>
    <t xml:space="preserve">Exhibit – 4529 Mahogany DCAD’s Conflicting Data $1,280,000 informal offer value posted to website  </t>
  </si>
  <si>
    <t>Exhibit - 1124 Squires DCADs Conflicting Data $485,000 informal offer value posted website</t>
  </si>
  <si>
    <t>Exhibit - Scan3462, $1,633,695 value on 2016 ICW DCAD prepared for MSFM was posted to website</t>
  </si>
  <si>
    <t>The info &amp; access to data changed significantly with software/website changes in 2020-2021:</t>
  </si>
  <si>
    <t>(doc has list of items that changed)</t>
  </si>
  <si>
    <t>Manipulating property tax information available to the public (act of negligence):</t>
  </si>
  <si>
    <t>Prior Notice of Appraisals provided the specific tax rate &amp; tax estimate to taxpayer.</t>
  </si>
  <si>
    <t>Exhibit – 2023 Notice of Appraisal, 1124 Squires for example</t>
  </si>
  <si>
    <t>Exhibit – 2023 Post Card</t>
  </si>
  <si>
    <t>Exhibit - What’s Changed After Senate Bill 2</t>
  </si>
  <si>
    <t>Exhibit – Senate Bill 2 Explanatory Q&amp;A</t>
  </si>
  <si>
    <t>Exhibit – 8/17/23 DCAD Board Meeting Recording, Spencer talks about HB 3273 changes to SB 2</t>
  </si>
  <si>
    <t>Issuing Mass Appraisal Reports stating that USPAP and property tax code are being followed:</t>
  </si>
  <si>
    <t>Exhibit - 2022 Mass Appraisal Report</t>
  </si>
  <si>
    <t>Signing, swearing to have performed Mass Appraisal diligently:</t>
  </si>
  <si>
    <t>Exhibit - 2022 Mass Appraisal Report, signed on page 48.</t>
  </si>
  <si>
    <t xml:space="preserve">Exhibit - Signatures pages of the 2018 to 2022 reports.  </t>
  </si>
  <si>
    <t>Not informing the public of Board Meetings timely, or well in-advance, even when known in-advance:</t>
  </si>
  <si>
    <t>Per audio recording from 4/6/23 meeting, next meeting was set for 5/11/23.</t>
  </si>
  <si>
    <t>webpage saved to pdf on 4/24/23, next meeting is on 5/11/23</t>
  </si>
  <si>
    <t>webpage saved to pdf on 5/5/23, next meeting is on 5/11/23</t>
  </si>
  <si>
    <t>They wait until the Monday or Tuesday before the meeting to post schedule to website.</t>
  </si>
  <si>
    <t>DCAD Board Policies &amp; Procedures</t>
  </si>
  <si>
    <t>Operating a CAD with staff &amp; ARB that is not adequately trained violates USPAP &amp; is negligent:</t>
  </si>
  <si>
    <t>3/9/23 meeting, Deputy Chief Littrell discusses training, like he’s uncovering a problem prior to him</t>
  </si>
  <si>
    <t>4/6/23 meeting, CA Spencer discusses training &amp; plan for training with 2024 budget proposal</t>
  </si>
  <si>
    <t>8/17/23 meeting audio, min 38:30, Deputy Chief Littrell discusses staff training &amp; development</t>
  </si>
  <si>
    <t>11/17/23 meeting audio, min 6-9:30, CA Spencer discusses having IAAO perform in-depth analysis</t>
  </si>
  <si>
    <t>Deceiving public about education, training, and compliance is misleading &amp; negligent:</t>
  </si>
  <si>
    <t>About Us, About Denton CAD</t>
  </si>
  <si>
    <t>About Us, Education &amp; Training</t>
  </si>
  <si>
    <t>Exhibit – Complaint Filed by Beverly Henley (Former Chair of ARB), December 2021</t>
  </si>
  <si>
    <t>Exhibit -  Complaint Filed by Beverly Henley, still open &amp; unresolved, Feb 2024</t>
  </si>
  <si>
    <t>Exhibit – Complaint Filed by Vexler for Mavex Shops of Flower Mound, Nov 2022</t>
  </si>
  <si>
    <t>Exhibit – Complaint Filed by Vexler for Mavex Shops of Flower Mound, still open &amp; unresolved, Jan 2024</t>
  </si>
  <si>
    <t>Exhibit - Charles (Chuck) Saling deposition (V-Exhibit 1)</t>
  </si>
  <si>
    <t>Exhibit - 5/11/23 Board Meeting Audio, challenge of finding good ARB and training ARB</t>
  </si>
  <si>
    <t>Exhibit – Copy 2016 Pre-Hearing Documents, with ICW prepared &amp; not shared</t>
  </si>
  <si>
    <t>2/5/21 email from Saling w/ 2020 ICW attached says, “I will work out a number for your review.”</t>
  </si>
  <si>
    <t>DCAD then insists to do, and pushes for, a topline value agreement, instead of doing hearing</t>
  </si>
  <si>
    <t>DCAD reps refused to look at, or consider, operating information during this time</t>
  </si>
  <si>
    <t>Lopez, class B not A, copies of DCAD evidence not provided, MSFM censored on prior year values</t>
  </si>
  <si>
    <t>2022 Hearing Booklet, Tab L - 2022 DCAD ICW Indicated Value Reviewed (aka Graphic #5 or V-Ex 18)</t>
  </si>
  <si>
    <t xml:space="preserve">2019 &amp; 2021 - Additional Notes – ARB Panel Mis-Directed </t>
  </si>
  <si>
    <t>Ignoring sales, supply &amp; demand, &amp; other forces effect on home values demonstrates negligence:</t>
  </si>
  <si>
    <t>4/6/23 meeting, Board discuss training being important &amp; discuss ways for DCAD to benefit financially</t>
  </si>
  <si>
    <t>·         not produced a credible appraisal (or mass appraisal)</t>
  </si>
  <si>
    <t>·         not employed proper techniques</t>
  </si>
  <si>
    <t>·         committed errors of omission &amp; commission that significantly effect results</t>
  </si>
  <si>
    <t>·         not exercised due care to avoid errors that affect opinion &amp; conclusion</t>
  </si>
  <si>
    <t>·         ignored, not identified, &amp; not analyzed factors, conditions, data &amp; other info w/ significant effect</t>
  </si>
  <si>
    <r>
      <t>Ignoring location and visibility</t>
    </r>
    <r>
      <rPr>
        <b/>
        <sz val="12"/>
        <color theme="1"/>
        <rFont val="Aptos Narrow"/>
        <family val="2"/>
        <scheme val="minor"/>
      </rPr>
      <t>:</t>
    </r>
  </si>
  <si>
    <r>
      <t>4529 Mahogany (Solinski) 2023 example:</t>
    </r>
    <r>
      <rPr>
        <b/>
        <sz val="12"/>
        <color theme="1"/>
        <rFont val="Aptos Narrow"/>
        <family val="2"/>
        <scheme val="minor"/>
      </rPr>
      <t xml:space="preserve"> </t>
    </r>
  </si>
  <si>
    <r>
      <t xml:space="preserve">DCAD notice 1,348,300, informal offer </t>
    </r>
    <r>
      <rPr>
        <b/>
        <u/>
        <sz val="12"/>
        <color theme="1"/>
        <rFont val="Aptos Narrow"/>
        <family val="2"/>
        <scheme val="minor"/>
      </rPr>
      <t>1,280,000,</t>
    </r>
    <r>
      <rPr>
        <sz val="12"/>
        <color theme="1"/>
        <rFont val="Aptos Narrow"/>
        <family val="2"/>
        <scheme val="minor"/>
      </rPr>
      <t xml:space="preserve"> DCAD in ARB, 1,330,000, extract data value </t>
    </r>
    <r>
      <rPr>
        <b/>
        <u/>
        <sz val="12"/>
        <color theme="1"/>
        <rFont val="Aptos Narrow"/>
        <family val="2"/>
        <scheme val="minor"/>
      </rPr>
      <t>1,051,463</t>
    </r>
  </si>
  <si>
    <r>
      <t>Inserting non-actual (manipulated) data to ICW to inflate NOI &amp; property valuation: commission</t>
    </r>
    <r>
      <rPr>
        <sz val="12"/>
        <color theme="1"/>
        <rFont val="Aptos Narrow"/>
        <family val="2"/>
        <scheme val="minor"/>
      </rPr>
      <t xml:space="preserve">  </t>
    </r>
  </si>
  <si>
    <r>
      <t>*</t>
    </r>
    <r>
      <rPr>
        <b/>
        <sz val="12"/>
        <color theme="1"/>
        <rFont val="Aptos Narrow"/>
        <family val="2"/>
        <scheme val="minor"/>
      </rPr>
      <t>DCAD’s own valuations &amp; other valuation models disprove DCAD’s ICW cap rates &amp; cap rate charts</t>
    </r>
  </si>
  <si>
    <r>
      <t>Using improper comps: errors by commission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</si>
  <si>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*ignoring once may be </t>
    </r>
    <r>
      <rPr>
        <b/>
        <u/>
        <sz val="12"/>
        <color theme="1"/>
        <rFont val="Aptos Narrow"/>
        <family val="2"/>
        <scheme val="minor"/>
      </rPr>
      <t>error by</t>
    </r>
    <r>
      <rPr>
        <sz val="12"/>
        <color theme="1"/>
        <rFont val="Aptos Narrow"/>
        <family val="2"/>
        <scheme val="minor"/>
      </rPr>
      <t xml:space="preserve"> </t>
    </r>
    <r>
      <rPr>
        <b/>
        <u/>
        <sz val="12"/>
        <color theme="1"/>
        <rFont val="Aptos Narrow"/>
        <family val="2"/>
        <scheme val="minor"/>
      </rPr>
      <t>omission</t>
    </r>
    <r>
      <rPr>
        <sz val="12"/>
        <color theme="1"/>
        <rFont val="Aptos Narrow"/>
        <family val="2"/>
        <scheme val="minor"/>
      </rPr>
      <t xml:space="preserve">, ignoring repeatedly is </t>
    </r>
    <r>
      <rPr>
        <b/>
        <u/>
        <sz val="12"/>
        <color theme="1"/>
        <rFont val="Aptos Narrow"/>
        <family val="2"/>
        <scheme val="minor"/>
      </rPr>
      <t>error by commission</t>
    </r>
  </si>
  <si>
    <r>
      <t>C</t>
    </r>
    <r>
      <rPr>
        <b/>
        <u/>
        <sz val="12"/>
        <color theme="1"/>
        <rFont val="Aptos Narrow"/>
        <family val="2"/>
        <scheme val="minor"/>
      </rPr>
      <t>hastising, questioning &amp; coaching of ARB on protest hearing valuations:</t>
    </r>
  </si>
  <si>
    <r>
      <t xml:space="preserve">5/11/23 meeting audio, hr 1, min 24, Deputy Chief Littrell says </t>
    </r>
    <r>
      <rPr>
        <b/>
        <sz val="12"/>
        <color theme="1"/>
        <rFont val="Aptos Narrow"/>
        <family val="2"/>
        <scheme val="minor"/>
      </rPr>
      <t>“huge” need for training &amp; development</t>
    </r>
  </si>
  <si>
    <r>
      <t xml:space="preserve">Exhibit - </t>
    </r>
    <r>
      <rPr>
        <b/>
        <u/>
        <sz val="12"/>
        <color rgb="FF0070C0"/>
        <rFont val="Aptos Narrow"/>
        <family val="2"/>
        <scheme val="minor"/>
      </rPr>
      <t>State Comptroller Publication 96-308, Appraisal Review Board (ARB) Manual for 2023, pgs. 9-11</t>
    </r>
  </si>
  <si>
    <r>
      <t xml:space="preserve">Exhibit – </t>
    </r>
    <r>
      <rPr>
        <u/>
        <sz val="12"/>
        <color theme="1"/>
        <rFont val="Aptos Narrow"/>
        <family val="2"/>
        <scheme val="minor"/>
      </rPr>
      <t>2017 Protest Hearing Audio Recording for MSFM</t>
    </r>
    <r>
      <rPr>
        <sz val="12"/>
        <color theme="1"/>
        <rFont val="Aptos Narrow"/>
        <family val="2"/>
        <scheme val="minor"/>
      </rPr>
      <t xml:space="preserve"> (need), ARB person doesn’t understand math</t>
    </r>
  </si>
  <si>
    <r>
      <t>Exhibit – 2017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</si>
  <si>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– 2018 Protest Hearing Audio Recording for MSFM</t>
    </r>
    <r>
      <rPr>
        <sz val="12"/>
        <color theme="1"/>
        <rFont val="Aptos Narrow"/>
        <family val="2"/>
        <scheme val="minor"/>
      </rPr>
      <t xml:space="preserve"> (need),  DCAD lies to &amp; misleads ARB</t>
    </r>
  </si>
  <si>
    <r>
      <t>Exhibit – 2019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</si>
  <si>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- 2021 Protest Hearing Audio Recording for MSFM</t>
    </r>
    <r>
      <rPr>
        <sz val="12"/>
        <color theme="1"/>
        <rFont val="Aptos Narrow"/>
        <family val="2"/>
        <scheme val="minor"/>
      </rPr>
      <t xml:space="preserve"> (AUDIO LOST or DESTROYED)</t>
    </r>
  </si>
  <si>
    <t>Misdirecting, misinforming, and lying to taxpayers &amp; ARB panels, yoy, in protest process is misleading &amp; negligent:</t>
  </si>
  <si>
    <t>Using improper comps from different market areas (different locations) for MSFM:</t>
  </si>
  <si>
    <t>Not valuing MSFM “equal &amp; uniform” with its actual comps in the immediate area/neighborhood:</t>
  </si>
  <si>
    <t>Ignoring actual data based on location &amp; performance when producing ICW &amp; inflate valuation:</t>
  </si>
  <si>
    <t>Not using cap rate that considers sub-par location &amp; sub-par financial performance:</t>
  </si>
  <si>
    <t>Scan3462 (exhibit with 2016 worksheets and supplemental data)</t>
  </si>
  <si>
    <t>Using improper comps (ignoring location) for 4536; DCAD comps in COMPLETELY different markets:</t>
  </si>
  <si>
    <r>
      <t>Ignoring location and visibility, despite providing evidence</t>
    </r>
    <r>
      <rPr>
        <b/>
        <sz val="12"/>
        <color theme="1"/>
        <rFont val="Aptos Narrow"/>
        <family val="2"/>
        <scheme val="minor"/>
      </rPr>
      <t>:</t>
    </r>
  </si>
  <si>
    <t xml:space="preserve">Failed to comply w/ USPAP Standards Rule 5-4(b) by failing to develop mathematical models that, with </t>
  </si>
  <si>
    <t xml:space="preserve">as represented by quantitative and qualitative approaches to value for the 2023 mass appraisal. </t>
  </si>
  <si>
    <t>reasonable certainty, represent the relationship between property value and supply and demand factors,</t>
  </si>
  <si>
    <t>(see everything above)</t>
  </si>
  <si>
    <t>DCAD’s “mathematical model” did not identify w/ reasonable certainty 4536’s comps or 4536’s value.</t>
  </si>
  <si>
    <t>Exhibit – 4536 ARB Order Determining Value 2023</t>
  </si>
  <si>
    <t>Exhibit – 4536 ARB Order Determining Value 2022</t>
  </si>
  <si>
    <t>DCAD’s “mathematical model” failed to identify w/ reasonable certainty 1124’s 2022 &amp; 2023 value.</t>
  </si>
  <si>
    <t>Exhibit – DCAD’s 2022 Sales Comps for 1124 Squires</t>
  </si>
  <si>
    <t>Raising 4536 Mahogany &amp; 1124 Squires from 2016-2023 excessively:</t>
  </si>
  <si>
    <t>DCAD’s “mathematical model” has values increasing 1.56 to 3.27 times faster than inflation</t>
  </si>
  <si>
    <t>Raising values excessively, in Estates of Copper Canyon:</t>
  </si>
  <si>
    <t>DCAD’s “mathematical model” has values increasing twice as fast as inflation</t>
  </si>
  <si>
    <t>Failing to provide mathematical model to support increasing value, year after year:</t>
  </si>
  <si>
    <t>with no clear &amp; convincing evidence to support increase in current year = sec 23.01e violation</t>
  </si>
  <si>
    <t>with no mathematical model or valuation validating the increased value</t>
  </si>
  <si>
    <t xml:space="preserve"> </t>
  </si>
  <si>
    <t>values often 2 or 3 times higher than prior year assessed value (prior year reduced value)</t>
  </si>
  <si>
    <t>see ICW, operating stmts &amp; rent rolls; data/evidence does not support value increased</t>
  </si>
  <si>
    <t>Manipulating mathematical model (ICW) in attempt to support a higher property valuation:</t>
  </si>
  <si>
    <t>Using improper (unsupported) cap rates in mathematical models to inflate property valuation:</t>
  </si>
  <si>
    <t>Using improper comps on their Comp Grid mathematical model:</t>
  </si>
  <si>
    <t>Not using (or ignoring) mathematical models when valuing group of 140:</t>
  </si>
  <si>
    <t>Effect of a proper appraisal process should not result in higher incident of protests, contested values:</t>
  </si>
  <si>
    <t xml:space="preserve">Protest Counts 2016-2023 &amp; Single Family Residential Counts for 2023  </t>
  </si>
  <si>
    <t>2022 Mass Appraisal Report, see highlighted sections throughout, specifically pages 16 &amp; 25</t>
  </si>
  <si>
    <t xml:space="preserve">Failing to perform statistical analysis that would identify problems with mathematical models and the </t>
  </si>
  <si>
    <t>appraisal values resulting from those models or techniques:</t>
  </si>
  <si>
    <t>Not using (or ignoring) mathematical models or proper techniques to calibrate properties’ class codes:</t>
  </si>
  <si>
    <t>Exhibit – Review 2022 Valuations &amp; Class Code Changes, 140 Shopping Centers</t>
  </si>
  <si>
    <t>Not using (or ignoring) mathematical models or proper techniques when valuing group of 140:</t>
  </si>
  <si>
    <t>Failing to include/consider prior year reduced values (evidence) in mass appraisal/notice values:</t>
  </si>
  <si>
    <t>Failing to use technique or mathematical model to support (provide evidence) for increasing value:</t>
  </si>
  <si>
    <t>Manipulating mathematical model/technique (ICW) in inflate/support a higher property valuation:</t>
  </si>
  <si>
    <t>Using improper comps on their Comp Grid mathematical model or technique:</t>
  </si>
  <si>
    <t>Not using (or ignoring) Mathematical Model to value property “equal &amp; uniform” with its comps:</t>
  </si>
  <si>
    <t>DCAD failed to identify comp(s), leads to improper valuation for 4536, and inflated valuation of ECC.</t>
  </si>
  <si>
    <t>DCAD failed to review comps prior to issuing 2022 notice value (mass appraisal value).</t>
  </si>
  <si>
    <t>DCAD failed to review/consider prior year information before issuing 2023 notice value.</t>
  </si>
  <si>
    <t>DCAD’s “techniques” for calibrating mass appraisal have values increasing twice as fast as inflation.</t>
  </si>
  <si>
    <t>DCAD Board Meeting Recording 6-15-23 (minute 15:40 forward) (sch 750, hear 250, negotiate 500)</t>
  </si>
  <si>
    <t>Ignoring other measures &amp; techniques (other mathematical models) to establish &amp; verify property value:</t>
  </si>
  <si>
    <r>
      <t>Using improper (unsupported) cap rates in mathematical model/technique to inflate valuation: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</si>
  <si>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 </t>
    </r>
    <r>
      <rPr>
        <b/>
        <sz val="12"/>
        <color theme="1"/>
        <rFont val="Aptos Narrow"/>
        <family val="2"/>
        <scheme val="minor"/>
      </rPr>
      <t>*DCAD’s own valuations &amp; other valuation models disprove DCAD’s ICW cap rates &amp; cap rate charts</t>
    </r>
  </si>
  <si>
    <t xml:space="preserve">Raising values excessively in Denton County, year after year, at a rate much faster than inflation,  </t>
  </si>
  <si>
    <t>violating law &amp; USPAP is act of negligence; mass appraisal model calibrated to over-value &amp; over-tax:</t>
  </si>
  <si>
    <t xml:space="preserve">Increasing home values in ISDs in response to State Property Value Study, </t>
  </si>
  <si>
    <t>not based on actual appraisal, or “recognized technique”:</t>
  </si>
  <si>
    <t xml:space="preserve">Ignoring other measures &amp; analysis (other mathematical models) to establish &amp; verify property value… </t>
  </si>
  <si>
    <t>their valuation method focuses only on NOI… it “stops” at NOI:</t>
  </si>
  <si>
    <t>not based on actual appraisal, or a “mathematical model”:</t>
  </si>
  <si>
    <t>Not identifying sale price trend, supply &amp; demand, &amp; other forces affecting home values demonstrates</t>
  </si>
  <si>
    <t>either a failure of mathematical model utilized or a complete circumvention (by-pass) of applying a model;</t>
  </si>
  <si>
    <t>DCAD did not show w/ reasonable certainty the relationship between home values, supply &amp; demand:</t>
  </si>
  <si>
    <t>Failed to comply w/ USPAP Stds Rule 5-7(a) by failing to reconcile the quality &amp; quantity of data available</t>
  </si>
  <si>
    <t>and analyzed within the approaches used and the applicability and relevance of the approaches, methods</t>
  </si>
  <si>
    <t>&amp; techniques used in the 2023 DCAD mass appraisal.</t>
  </si>
  <si>
    <t>Exhibit - 3 Apartment Properties Reviewed for 2023</t>
  </si>
  <si>
    <t>Effect of appraisal process should not be excessive unmerited valuations across Denton County:</t>
  </si>
  <si>
    <t>Not using (or ignoring) methods or techniques to value property “equal &amp; uniform” with its comps:</t>
  </si>
  <si>
    <t>DCAD failed to reconcile quality &amp; quantity of data available in its approach to value 4536 (&amp; ECC).</t>
  </si>
  <si>
    <t>DCAD failed to reconcile quality &amp; quantity of data available in its approach to value 1124.</t>
  </si>
  <si>
    <t>If methods &amp; techniques had been performed within USPAP, would not have reduced by over 50%.</t>
  </si>
  <si>
    <t>If methods &amp; techniques had been performed within USPAP, then over 90% of the sample of 140 would not</t>
  </si>
  <si>
    <t>need to protest yoy, and nor would their notice values be reduced by 24% in 2023, 33% in 2022, &amp; 32% in 2020.</t>
  </si>
  <si>
    <t>If method &amp; techniques had been performed within USPAP, then changes to the class coding system</t>
  </si>
  <si>
    <t>and property assignments to class codes would not contradictory:</t>
  </si>
  <si>
    <t>*DCAD's own valuations &amp; other valuation models disprove DCAD’s ICW cap rates &amp; cap rate charts</t>
  </si>
  <si>
    <t>Using improper (unsupported) cap rates in mathematical model/technique to inflate valuations:</t>
  </si>
  <si>
    <t>is a failure to reconcile the quality and quantity of data available:</t>
  </si>
  <si>
    <t>Raising values excessively, failing to reconcile qual &amp; qty of data, w/ improper “mathematical model”</t>
  </si>
  <si>
    <t>not based on actual appraisal, or appraisal techniques &amp; approaches:</t>
  </si>
  <si>
    <t>Increasing home values in ISDs in response to State Property Value Study,</t>
  </si>
  <si>
    <t xml:space="preserve">Ignoring sale price trends, supply &amp; demand, &amp; other forces affecting home values demonstrates </t>
  </si>
  <si>
    <t>failure to reconcile quality &amp; quantity of data:</t>
  </si>
  <si>
    <t>Ignoring other measures &amp; techniques (other mathematical models) to establish &amp; verify property value</t>
  </si>
  <si>
    <t xml:space="preserve">Failed to comply w/ USPAP Standards Rule 5-7(b) by failing to use or implement appraisal testing </t>
  </si>
  <si>
    <t>procedures &amp; techniques to ensure that standards of accuracy are maintained for 2023  mass appraisal.</t>
  </si>
  <si>
    <t>Refer to items discussed in detail, multiple times, previously.</t>
  </si>
  <si>
    <t xml:space="preserve">Bigger questions, if data is dirty and results are dirty, and DCAD knows they have manipulated values, </t>
  </si>
  <si>
    <t xml:space="preserve">what would their analysis actually identify… what reliance could the taxpayer have on that analysis… </t>
  </si>
  <si>
    <t xml:space="preserve">and what action would DCAD take to correct the data, to correct the appraisal process, to correct the </t>
  </si>
  <si>
    <t>appraisal values, and to provide a credible mass appraisal?</t>
  </si>
  <si>
    <t>Failing to properly perform the “Office Reviews” as stated in Annual Mass Appraisal Reports:</t>
  </si>
  <si>
    <t>2022 Mass Appraisal Report, see 18 &amp; 27 that reference “Office Review”</t>
  </si>
  <si>
    <t xml:space="preserve">Sample of 140 Analysis for 2023, August 2023  </t>
  </si>
  <si>
    <t xml:space="preserve">Failing to perform statistical analysis that would identify problems with mathematical models and </t>
  </si>
  <si>
    <t>the appraisal values resulting from those models or techniques:</t>
  </si>
  <si>
    <t>If a significant number protested then mass appraisal analysis, opinion &amp; conclusion that produced the</t>
  </si>
  <si>
    <t>Exhibit – 4536 ARB Order Determining Value 2023, 2023 62% above 2022, 2023 reduced 24% to 1.5 mil</t>
  </si>
  <si>
    <t>Exhibit – 4536 2022 Exhibit 1, 2022 raised 42% above 2021, 2022 reduced 22% to 1,149,000</t>
  </si>
  <si>
    <t>Exhibit - 2022 Mass Appraisal Report, page 3 (aka exhibit LB22i)</t>
  </si>
  <si>
    <t>Exhibit - 2022 Mass Appraisal Report, page 6 (aka exhibit LB22i)</t>
  </si>
  <si>
    <t>Exhibit - 2022 Mass Appraisal Report, pages 18 &amp; 27 (aka exhibit LB22i)</t>
  </si>
  <si>
    <t>See signatures pages of the 2018 to 2022 reports.  2023 Mass Appraisal Report is not available yet.</t>
  </si>
  <si>
    <t>2022 Hearing Booklet, Tab B - DCAD 2022 Comp Analysis Info &amp; MSFM Review Notes (V-Exhibit 19)</t>
  </si>
  <si>
    <t>2022 Hearing Booklet, Page 1, Notes - Presentation Notes for Protest Hearing 9/1/22 (V-Exhibit 45)</t>
  </si>
  <si>
    <t xml:space="preserve">Exhibit – 8/17/23 DCAD Board Meeting Recording, Spencer talks about HB 3273 changes to SB 2 </t>
  </si>
  <si>
    <t>Exhibit - Texas Property Tax Code, Section 5.04</t>
  </si>
  <si>
    <t>Exhibit – Agenda Item 8, of 12/7/23 Meeting, Proposal from IAAO</t>
  </si>
  <si>
    <t>Exhibit – DCAD Announcements Webpage, “Prestigious CEAA” award</t>
  </si>
  <si>
    <t>Exhibit - State Comptroller Publication 96-308, Appraisal Review Board (ARB) Manual for 2023, pgs. 9-11</t>
  </si>
  <si>
    <t>2019 &amp; 2021 - Additional Notes – ARB Panel Mis-Directed</t>
  </si>
  <si>
    <t>DCAD is misleading the taxpayer &amp; the public.</t>
  </si>
  <si>
    <t>DCAD Board Meeting Recording 4-6-23, a 15% to 20% county wide increase but protests will reduce</t>
  </si>
  <si>
    <t>Mavex Shops of Flower Mound (comm prop) increased 285%</t>
  </si>
  <si>
    <t>Vexler home (4536 Mahogany) increased 62%</t>
  </si>
  <si>
    <t>Robbins home (1124 Squires) increased 48%</t>
  </si>
  <si>
    <t>Solinski home (4529 Mahogany) increased 30%</t>
  </si>
  <si>
    <t>Mavex Shops of Flower Mound’s comp group of 11 increased 29%, on avg</t>
  </si>
  <si>
    <t>Sample of 140 Commercial Shopping Centers increased over 46%, on avg</t>
  </si>
  <si>
    <t>In this article, he confirms info from realtors shows values have declined 3.1% from last year.</t>
  </si>
  <si>
    <t>If sales values have declined, why did DCAD mass appraisal values increase?</t>
  </si>
  <si>
    <t>Declaring values increased when home sales prices decline; DCAD is “gaslighting” appraisals.</t>
  </si>
  <si>
    <t>Denton County Home Affordability Review 2023, Avg &amp; Median Value Homes</t>
  </si>
  <si>
    <t>DCAD Board Meeting Minutes 3-3-22, see page 3, residential values up 25%, largest increase in 1 year.</t>
  </si>
  <si>
    <t>Says, we are now mandated to hold informal hearings prior to ARB hearings.</t>
  </si>
  <si>
    <t>Texas Association of Appraisal Districts (TAAD) Issues Guidance, March 17, 2022, values up 20-50%</t>
  </si>
  <si>
    <t>DCAD Board Meeting Minutes 3-3-22, see pages 3 &amp; 4, DCAD is TAAD member/participant</t>
  </si>
  <si>
    <t>Ex 1</t>
  </si>
  <si>
    <t>Ex 2</t>
  </si>
  <si>
    <t xml:space="preserve">In 4-6-23 board meeting, discuss homes values (DCAD values) increased 15 to 20%.  </t>
  </si>
  <si>
    <r>
      <t xml:space="preserve">Notices of Appraisal were all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</si>
  <si>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Repeatedly manipulating data on property valuation worksheet (ICW) to inflate value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</si>
  <si>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Using improper comps in their Comp Grid, results in an inappropriate valuation; this is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</si>
  <si>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Information redacted &amp; hidden from the ARB by DCAD in 2022 hearing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</si>
  <si>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DCAD’s comp analysis provided to ARB panel has </t>
    </r>
    <r>
      <rPr>
        <b/>
        <u/>
        <sz val="12"/>
        <color theme="1"/>
        <rFont val="Aptos Narrow"/>
        <family val="2"/>
        <scheme val="minor"/>
      </rPr>
      <t xml:space="preserve">misled </t>
    </r>
    <r>
      <rPr>
        <b/>
        <sz val="12"/>
        <color theme="1"/>
        <rFont val="Aptos Narrow"/>
        <family val="2"/>
        <scheme val="minor"/>
      </rPr>
      <t>the ARB on the comparable values.</t>
    </r>
  </si>
  <si>
    <r>
      <t>Manipulating property tax information available to the public,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</si>
  <si>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>Deceiving public about education, training, and compliance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</si>
  <si>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 xml:space="preserve">If a significant number of values have been </t>
    </r>
    <r>
      <rPr>
        <b/>
        <u/>
        <sz val="12"/>
        <color theme="1"/>
        <rFont val="Aptos Narrow"/>
        <family val="2"/>
        <scheme val="minor"/>
      </rPr>
      <t>protested &amp; reduced</t>
    </r>
    <r>
      <rPr>
        <b/>
        <sz val="12"/>
        <color theme="1"/>
        <rFont val="Aptos Narrow"/>
        <family val="2"/>
        <scheme val="minor"/>
      </rPr>
      <t xml:space="preserve">, </t>
    </r>
    <r>
      <rPr>
        <b/>
        <u/>
        <sz val="12"/>
        <color theme="1"/>
        <rFont val="Aptos Narrow"/>
        <family val="2"/>
        <scheme val="minor"/>
      </rPr>
      <t>and or significant % of dollar value has</t>
    </r>
  </si>
  <si>
    <r>
      <rPr>
        <b/>
        <u/>
        <sz val="12"/>
        <color theme="1"/>
        <rFont val="Aptos Narrow"/>
        <family val="2"/>
        <scheme val="minor"/>
      </rPr>
      <t>been reduced below the notice value,</t>
    </r>
    <r>
      <rPr>
        <b/>
        <sz val="12"/>
        <color theme="1"/>
        <rFont val="Aptos Narrow"/>
        <family val="2"/>
        <scheme val="minor"/>
      </rPr>
      <t xml:space="preserve"> then the mass appraisal analysis, opinion &amp; conclusion that </t>
    </r>
  </si>
  <si>
    <r>
      <t xml:space="preserve">produced the Notices of Appraisal, were all </t>
    </r>
    <r>
      <rPr>
        <b/>
        <u/>
        <sz val="12"/>
        <color theme="1"/>
        <rFont val="Aptos Narrow"/>
        <family val="2"/>
        <scheme val="minor"/>
      </rPr>
      <t>misleading.</t>
    </r>
  </si>
  <si>
    <t>Ex 3</t>
  </si>
  <si>
    <t>Ex 4</t>
  </si>
  <si>
    <r>
      <t xml:space="preserve">DCAD’s 2019, 2020, 2021 &amp; 2022 Mass Appraisal Reports all state that </t>
    </r>
    <r>
      <rPr>
        <b/>
        <u/>
        <sz val="12"/>
        <color theme="1"/>
        <rFont val="Aptos Narrow"/>
        <family val="2"/>
        <scheme val="minor"/>
      </rPr>
      <t>property tax code 23.01(e)</t>
    </r>
    <r>
      <rPr>
        <b/>
        <sz val="12"/>
        <color theme="1"/>
        <rFont val="Aptos Narrow"/>
        <family val="2"/>
        <scheme val="minor"/>
      </rPr>
      <t xml:space="preserve"> is</t>
    </r>
  </si>
  <si>
    <t xml:space="preserve"> followed, but, yet this was not followed for MSFM or the 140, as the prior year(s) protest reduced values </t>
  </si>
  <si>
    <t xml:space="preserve">were ignored when making current year valuation. DCAD’s appraisals have been issued, claiming certain </t>
  </si>
  <si>
    <t>rules have been followed, and they have not. They have misled property owners by saying they are</t>
  </si>
  <si>
    <t xml:space="preserve"> doing something that in fact they are not doing.</t>
  </si>
  <si>
    <t xml:space="preserve">DCAD makes statements that it is following USPAP in its annual Mass Appraisal Reports, available for </t>
  </si>
  <si>
    <t xml:space="preserve">download on their website. However, the exhibits and evidence provided here demonstrate otherwise; </t>
  </si>
  <si>
    <t xml:space="preserve">there are USPAP violations. Accordingly, DCAD’s analysis, opinions, and conclusions are misleading. </t>
  </si>
  <si>
    <t xml:space="preserve">Their statement is misleading.  </t>
  </si>
  <si>
    <t xml:space="preserve">DCAD also makes claims on pages 18 &amp; 27 of the 2022 Mass Appraisal Report in sections titled “Office </t>
  </si>
  <si>
    <t xml:space="preserve">Review” that “previous values resulting from a formal hearing protest, lawsuit and other informal hearings </t>
  </si>
  <si>
    <t xml:space="preserve">are individually reviewed to determine if the value remains appropriate for the current year.” </t>
  </si>
  <si>
    <t xml:space="preserve">We have provided evidence of the opposite; they are not doing this.  Making this statement is misleading </t>
  </si>
  <si>
    <t>and was made to cover up that they are not doing proper reviews.</t>
  </si>
  <si>
    <t>Ex 5</t>
  </si>
  <si>
    <t>Chief Appraisers acknowledges the annual Mass Appraisal Reports, report that specifically identifies</t>
  </si>
  <si>
    <t xml:space="preserve"> appraisal law &amp; property tax code laws being followed, by signing it, taking an oath swearing to have</t>
  </si>
  <si>
    <t xml:space="preserve"> performed the Mass Appraisal in diligent manner.  </t>
  </si>
  <si>
    <t>Signing and taking this oath is misleading, diligence has not been exercised.</t>
  </si>
  <si>
    <t>Ex 6</t>
  </si>
  <si>
    <t>Ex 7</t>
  </si>
  <si>
    <t>Ex 8</t>
  </si>
  <si>
    <t>Ex 9</t>
  </si>
  <si>
    <t>Ex 10</t>
  </si>
  <si>
    <t xml:space="preserve">DCAD’s strategy to negotiate the high appraisal values down before the scheduled protest hearings; </t>
  </si>
  <si>
    <t>appraisal notices were issued in a misleading manner.</t>
  </si>
  <si>
    <t>The existence of this strategy demonstrates that an appraisal (or mass appraisal) was NOT completed;</t>
  </si>
  <si>
    <t>they misled taxpayers into believing one had been done.</t>
  </si>
  <si>
    <t>Ex 11</t>
  </si>
  <si>
    <t>DCAD’s website recently changed SIGNIFICANTLY, limiting what data is available &amp; amount</t>
  </si>
  <si>
    <t xml:space="preserve">no longer show sales figures, even if they have them </t>
  </si>
  <si>
    <t>max of 3 deed transfers displayed on a record</t>
  </si>
  <si>
    <t>no longer providing links to all Notices of Appraisal on all the prior years’ values on website</t>
  </si>
  <si>
    <t>only 2 or 3 years are available (different availability on different property records).</t>
  </si>
  <si>
    <t>no longer link on property record’s subdivision code to see/go to list of others</t>
  </si>
  <si>
    <t>advanced property search options are NOT “advanced” compared to prior/old website</t>
  </si>
  <si>
    <t>results from property search are an inferior file, less defined &amp; less detailed search result</t>
  </si>
  <si>
    <r>
      <t xml:space="preserve">see </t>
    </r>
    <r>
      <rPr>
        <sz val="12"/>
        <color rgb="FF0563C1"/>
        <rFont val="Aptos Narrow"/>
        <family val="2"/>
        <scheme val="minor"/>
      </rPr>
      <t>Nov 2020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and compare with </t>
    </r>
    <r>
      <rPr>
        <sz val="12"/>
        <color rgb="FF0563C1"/>
        <rFont val="Aptos Narrow"/>
        <family val="2"/>
        <scheme val="minor"/>
      </rPr>
      <t>Aug 2021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or </t>
    </r>
    <r>
      <rPr>
        <sz val="12"/>
        <color rgb="FF0563C1"/>
        <rFont val="Aptos Narrow"/>
        <family val="2"/>
        <scheme val="minor"/>
      </rPr>
      <t>April 2023 csv</t>
    </r>
    <r>
      <rPr>
        <sz val="12"/>
        <color theme="1"/>
        <rFont val="Aptos Narrow"/>
        <family val="2"/>
        <scheme val="minor"/>
      </rPr>
      <t xml:space="preserve"> (files saved to pdf)</t>
    </r>
  </si>
  <si>
    <t>making it hard for public to download, and or to sort data to get what used to be available with search</t>
  </si>
  <si>
    <t>there is a data extract csv file can be download with about 450,000 records in it, but file is too large</t>
  </si>
  <si>
    <t>to get to this “extract” file, go to https://www.dentoncad.com/index.php/Data-Extracts</t>
  </si>
  <si>
    <t>Ex 12</t>
  </si>
  <si>
    <t>of data readily available is misleading &amp; negligent… also an act of obstruction to taxpayer</t>
  </si>
  <si>
    <t>Ex 13</t>
  </si>
  <si>
    <t>Ex 14</t>
  </si>
  <si>
    <t>Ex 15</t>
  </si>
  <si>
    <t>Ex 16</t>
  </si>
  <si>
    <t>NBCDFW News Article, 5-10-22, McClure says residential values up 25% on avg &amp; median price is $420K</t>
  </si>
  <si>
    <t xml:space="preserve">their appraisal increase is misleading (&amp; negligent): </t>
  </si>
  <si>
    <t xml:space="preserve">Habitually deceiving or gaslighting the taxpayers (the public) that values are increasing to justify </t>
  </si>
  <si>
    <t xml:space="preserve">Misdirecting, misinforming, and lying to taxpayers &amp; ARB panels, year after year, in the protest process </t>
  </si>
  <si>
    <t>is misleading &amp; negligent:</t>
  </si>
  <si>
    <t xml:space="preserve">Accepting conclusions on value, based on reports that were prepared with errors, discrepancies, </t>
  </si>
  <si>
    <t>and bad assumptions, is misleading (&amp; negligent).</t>
  </si>
  <si>
    <t xml:space="preserve">Gaslighting is psychological manipulation of a person (or the public) that causes them to question their </t>
  </si>
  <si>
    <t>own reality, perception, memories.  It can be used for personal or political gain, and it is related to</t>
  </si>
  <si>
    <t xml:space="preserve"> other terms of deception and misinformation.  </t>
  </si>
  <si>
    <t>prior website export files had over 50 pieces of info for each property found in the search</t>
  </si>
  <si>
    <t>resulting download/export file has fewer than 10 pieces of info for each property</t>
  </si>
  <si>
    <t xml:space="preserve">4/6/23 meeting, Board discuss training being important &amp; discuss ways for DCAD to benefit financially </t>
  </si>
  <si>
    <t>5/11/23 meeting audio, hr 1, min 24, Deputy Chief Littrell says “huge” need for training &amp; development</t>
  </si>
  <si>
    <t>DCAD, Don Spencer, Hope McClure, &amp; Michelle French worked in concert to falsify the Denton County</t>
  </si>
  <si>
    <t>tax roll in July 2021.</t>
  </si>
  <si>
    <t>9/13/22 DCAD Board Meeting</t>
  </si>
  <si>
    <t>Saling Depo</t>
  </si>
  <si>
    <t>McClure Depo</t>
  </si>
  <si>
    <t>2016 Value Agreement, ICW, oper stmt &amp; rent roll</t>
  </si>
  <si>
    <t>REFERENCE TO DOCUMENT with LINK</t>
  </si>
  <si>
    <t>xtra</t>
  </si>
  <si>
    <t>85,86</t>
  </si>
  <si>
    <t>2022 Income Calculation Worksheet DCAD prepared</t>
  </si>
  <si>
    <t>34 pages</t>
  </si>
  <si>
    <t>Open Letter Read on Record to ARB 2022</t>
  </si>
  <si>
    <t>Text of short presentation, read on record 9-13-22</t>
  </si>
  <si>
    <t>Viedman with TDLR acknowledging complaint</t>
  </si>
  <si>
    <t>Sanchez with TDLR acknowledges assigned complaint</t>
  </si>
  <si>
    <t xml:space="preserve">02/03/23 email </t>
  </si>
  <si>
    <t>section 1151.204 of law</t>
  </si>
  <si>
    <t>section 94.100 of law</t>
  </si>
  <si>
    <t>sections of TDLR believe were violated</t>
  </si>
  <si>
    <t>appraisal notices, ARB orders, value agreements, court cases</t>
  </si>
  <si>
    <t>Mavex Records</t>
  </si>
  <si>
    <t>reference to sec 23.01(e) violation</t>
  </si>
  <si>
    <t>summary info on analysis for sample of 140</t>
  </si>
  <si>
    <t>standard deviation charts for 2017-2020</t>
  </si>
  <si>
    <t>Burkhalter TDLR letter, case is still open</t>
  </si>
  <si>
    <t>Email from Ramirez TDLR, case is being reviewed</t>
  </si>
  <si>
    <t>Ramirez TDLR email, limited authority</t>
  </si>
  <si>
    <t>Sanchez TDLR letter, complaint now assigned to Ramirez</t>
  </si>
  <si>
    <t>Ramirez TDLR leaves message on 2/3/2023</t>
  </si>
  <si>
    <t>voicemail available</t>
  </si>
  <si>
    <t>Graphic #11</t>
  </si>
  <si>
    <t>TDLR Violations</t>
  </si>
  <si>
    <t>complaint intake form</t>
  </si>
  <si>
    <t>TALCB Complaint filed</t>
  </si>
  <si>
    <t>DCAD List of Violations</t>
  </si>
  <si>
    <t>34 page violation document</t>
  </si>
  <si>
    <t xml:space="preserve">letter attached </t>
  </si>
  <si>
    <t>Email chain, reply from ADA Shovlin, thank you</t>
  </si>
  <si>
    <t>Email from TALCB, does not have jurisdiction</t>
  </si>
  <si>
    <t>Letter from TALCB, does not have jurisdiction</t>
  </si>
  <si>
    <t>Email to TALCB requesting assistance, suggestions</t>
  </si>
  <si>
    <t>HOW EXHIBIT IS REFERENCED IN DOCUMENT &amp; description if needed</t>
  </si>
  <si>
    <t>Graphic #12</t>
  </si>
  <si>
    <t xml:space="preserve">TALCB &amp; TALCB Violations </t>
  </si>
  <si>
    <t>google search that references news articles</t>
  </si>
  <si>
    <t>Graphic #13</t>
  </si>
  <si>
    <t>Summary list of the violations presented</t>
  </si>
  <si>
    <t>lawsuit survey dated Nov 2022</t>
  </si>
  <si>
    <t>2010 thru 2022</t>
  </si>
  <si>
    <t>2022 Annual Report</t>
  </si>
  <si>
    <t>2021 Annual Report</t>
  </si>
  <si>
    <t>Graphic #14</t>
  </si>
  <si>
    <t>Graphic #14 Violated Oath</t>
  </si>
  <si>
    <t>USPAP Standards Rule 5-5</t>
  </si>
  <si>
    <t>Approaches to Value…</t>
  </si>
  <si>
    <t>Texas Property Tax Code, Sec 23.01(b)</t>
  </si>
  <si>
    <t>section 4.4, titled The Income Approach</t>
  </si>
  <si>
    <t>IAAO</t>
  </si>
  <si>
    <t xml:space="preserve">IRR &amp; Leverage Analysis, 2016-2030 </t>
  </si>
  <si>
    <t>Tab P14, 2023 Hearing Booklet</t>
  </si>
  <si>
    <t>section 5.2.1 Assessment Level</t>
  </si>
  <si>
    <t>section 5.2.2 Assessment Uniformity</t>
  </si>
  <si>
    <t>section 5.5, Value Defense</t>
  </si>
  <si>
    <t>USPAP Standard 5 for Mass Appraisal, Standard 5-7</t>
  </si>
  <si>
    <t>page 25 of 2022 Mass Appraisal Report</t>
  </si>
  <si>
    <t>2022 DCAD ICW</t>
  </si>
  <si>
    <t>copy of DCAD's 2022 ICW</t>
  </si>
  <si>
    <t xml:space="preserve">TAB L of MSFM’s 2022 Protest Hearing Booklet (Exhibit L) </t>
  </si>
  <si>
    <t>SFM History w Comps</t>
  </si>
  <si>
    <t>TAB A 2022 Hearing Booklet, History w Comps 2011-2022</t>
  </si>
  <si>
    <t>Standard Deviation Analysis with Comps</t>
  </si>
  <si>
    <t>1124 Squires Lane 2022 Notice of Appraisal</t>
  </si>
  <si>
    <t>DCAD’s Comp Sales 2022 Grid for 1124 Squires Lane.</t>
  </si>
  <si>
    <t>2022 Mass Appraisal Report</t>
  </si>
  <si>
    <t>page 3, says compliance with USPAP</t>
  </si>
  <si>
    <t>EXHIBIT FILE NAME with section reference</t>
  </si>
  <si>
    <t>Email from TALCB, more info regarding non-jurisdiction</t>
  </si>
  <si>
    <t>8/26/2021 DCAD Board Meeting Minutes</t>
  </si>
  <si>
    <t>7/28/2022 DCAD Board Meeting Minutes</t>
  </si>
  <si>
    <t>"reconciliation" is required</t>
  </si>
  <si>
    <t>Denton County expects another 175000, nbcdfw</t>
  </si>
  <si>
    <t>DCAD Violation Summary, 8 pages</t>
  </si>
  <si>
    <t>Open Letter Posted to Website, Jan 2023</t>
  </si>
  <si>
    <t>Vexler email to Ramirez TDLR with items requested</t>
  </si>
  <si>
    <t>page 50 of State Comptroller publication 96-308, Appraisal Review Board Manual 2023</t>
  </si>
  <si>
    <t>DCAD’s 2017, 2018 &amp; 2019 Cap Rate Charts</t>
  </si>
  <si>
    <t>Review Property for Sale (Goody Goody) vs. MSFM 2019-2020.</t>
  </si>
  <si>
    <t>Review of Commercial/Shopping Center Property Valuations &amp; Cap Rates</t>
  </si>
  <si>
    <t>2022 Hearing Booklet</t>
  </si>
  <si>
    <t>Nov 2022 Update-Review Values of 140</t>
  </si>
  <si>
    <t>2019-2022 140 Values Tracked 113022 update</t>
  </si>
  <si>
    <t>2020 to 2022</t>
  </si>
  <si>
    <t>Cap Rate Valuations &amp; DCAD Assessed Values, 2013-2023 projected</t>
  </si>
  <si>
    <t>2023 Projected Operating Statement with 12 cap Valuation</t>
  </si>
  <si>
    <t>Tab P13 2023 Hearing Booklet</t>
  </si>
  <si>
    <t>Tab 11 2023 Hearing Booklet</t>
  </si>
  <si>
    <t>Tab M of 2022 Hearing Booklet</t>
  </si>
  <si>
    <t>Presents &amp; Reviews DCAD ICWs from 2016 to 2022</t>
  </si>
  <si>
    <t>Tab K of 2022 Hearing Booklet for 2016 documents</t>
  </si>
  <si>
    <t>2023 ICWs Reviewed</t>
  </si>
  <si>
    <t>Tab P16 in 2023 Protest Hearing Booklet</t>
  </si>
  <si>
    <t>Chapter 23 of the Property Tax Code, Sec 23.01(b),</t>
  </si>
  <si>
    <t>Mackenzie S. Bottum &amp; Associates Appraisal Report</t>
  </si>
  <si>
    <t>Market Value Report</t>
  </si>
  <si>
    <t>review notes</t>
  </si>
  <si>
    <t>our review &amp; notes of Bottum Market Value Appraisal Report</t>
  </si>
  <si>
    <t>Mackenzie S. Bottum &amp; Associates Equal &amp; Uniform Appraisal Report</t>
  </si>
  <si>
    <t>our review &amp; notes of Bottum Equal &amp; Uniform  Appraisal Report</t>
  </si>
  <si>
    <t xml:space="preserve">251-page document file </t>
  </si>
  <si>
    <t>received from DCAD. discovery process 2019 appeal</t>
  </si>
  <si>
    <t>DCAD Property Field Cards</t>
  </si>
  <si>
    <t>errors, bad info, wrong assumptions</t>
  </si>
  <si>
    <t>Review DCAD 2022 ICW, Tab L 2022 Hearing Booklet</t>
  </si>
  <si>
    <t>Review DCAD ICWs 2016 thru 2022, with issues highlighted</t>
  </si>
  <si>
    <t>2016 ICW + support, done in secret</t>
  </si>
  <si>
    <t>DCAD’s 2023 ICW documents</t>
  </si>
  <si>
    <t xml:space="preserve">Review Property for Sale (Goody Goody) </t>
  </si>
  <si>
    <t>2017, 2018, &amp; 2019</t>
  </si>
  <si>
    <t>DCAD's cap rate charts from 2017, 2018, 2019</t>
  </si>
  <si>
    <t>Survey of other DCAD Properties for Sale and cap rates imputed</t>
  </si>
  <si>
    <t>See History with Comps 2011-2022, or Tab A of 2022 hearing Booklet</t>
  </si>
  <si>
    <t>Justin Road Area Comparables for 2016-2022</t>
  </si>
  <si>
    <t>Tab C 2022 Hearing Booklet</t>
  </si>
  <si>
    <t>Justin Road Area Comps – Notices Values 2017-2023</t>
  </si>
  <si>
    <t>Tab C2 2023 Hearing Booklet</t>
  </si>
  <si>
    <t>Graphic #6, MSFM Values by Property Tax Document Date, thru 2023.</t>
  </si>
  <si>
    <t>8/17/23 board meeting audio,</t>
  </si>
  <si>
    <t>2016 ICWs, value on website, secret ICW, agreement to settle</t>
  </si>
  <si>
    <t>2023 log,  website data updates</t>
  </si>
  <si>
    <t>April 2021</t>
  </si>
  <si>
    <t>February 2022</t>
  </si>
  <si>
    <t>Hope McClure Deposition</t>
  </si>
  <si>
    <t>Tab B of 2021 Protest Hearing Booklet</t>
  </si>
  <si>
    <t>present 2020 &amp; 2021 ICWs with actual data/rates</t>
  </si>
  <si>
    <t>251-page pdf file with 2019 discovery documents.</t>
  </si>
  <si>
    <t>Tab K of 2022 Protest Hearing Booklet</t>
  </si>
  <si>
    <t>Bottum &amp; Associates Appraisal Report</t>
  </si>
  <si>
    <t xml:space="preserve">review notes </t>
  </si>
  <si>
    <t>Bottum &amp; Associates Equal &amp; Uniform Appraisal</t>
  </si>
  <si>
    <t>screenshot A</t>
  </si>
  <si>
    <t xml:space="preserve">marking PIDs certified, then un-marking &amp; re-working protests </t>
  </si>
  <si>
    <t>screenshot B</t>
  </si>
  <si>
    <t>7/23/21 DCAD email sent to taxpayer</t>
  </si>
  <si>
    <t>12/20/21 TDLR Complaint, filed by Beverly Henley</t>
  </si>
  <si>
    <t>1/10/22 DMN article</t>
  </si>
  <si>
    <t>2/4/22 DMN article</t>
  </si>
  <si>
    <t>2/25/22 DRC article</t>
  </si>
  <si>
    <t>on-line protest closed to certify values</t>
  </si>
  <si>
    <t>questions on values certified, protests, etc</t>
  </si>
  <si>
    <t>software issues, delay certified tax rolls</t>
  </si>
  <si>
    <t>Watchdog, DMN</t>
  </si>
  <si>
    <t>DMN Article</t>
  </si>
  <si>
    <t>DRC Article</t>
  </si>
  <si>
    <t>mismanagement accusations, complaint filed</t>
  </si>
  <si>
    <t>Annual Reports Reviewed 2018-2021</t>
  </si>
  <si>
    <t>combines &amp; compares annual reports by year</t>
  </si>
  <si>
    <t>list of questions</t>
  </si>
  <si>
    <t>questions from review of the annual reports</t>
  </si>
  <si>
    <t>answers to questions</t>
  </si>
  <si>
    <t>former high ranking DCAD employee provides some answers</t>
  </si>
  <si>
    <t>2018 Annual Report</t>
  </si>
  <si>
    <t>2019 Annual Report</t>
  </si>
  <si>
    <t>2020 Annual Report</t>
  </si>
  <si>
    <t>3/9/23 meeting audio</t>
  </si>
  <si>
    <t>DCAD Board Meeting Audio Recording</t>
  </si>
  <si>
    <t>DCAD web pages from 2021 with notes &amp; disclaimers</t>
  </si>
  <si>
    <t>Senate Bill 2 Explanatory Q&amp;A</t>
  </si>
  <si>
    <t>Texas Assoc of Counties, SB 2 Summary</t>
  </si>
  <si>
    <t>5/11/23 meeting audio</t>
  </si>
  <si>
    <t xml:space="preserve">6/15/23 meeting minutes </t>
  </si>
  <si>
    <t>Approved DCAD Board Meeting Minutes</t>
  </si>
  <si>
    <t>Approved DCAD Board Meeting Minutes, 6/15/23</t>
  </si>
  <si>
    <t>Texas Comptroller’s Appraisal District Director’s Manual</t>
  </si>
  <si>
    <t>Pub 96-301</t>
  </si>
  <si>
    <t>4/12/23 email from DCAD helpdesk</t>
  </si>
  <si>
    <t>email reply, missing agenda docs</t>
  </si>
  <si>
    <t>DCAD Board of Directors Policies &amp; Procedures Manual</t>
  </si>
  <si>
    <t>pgs 8-9, Public access</t>
  </si>
  <si>
    <t>closure notice</t>
  </si>
  <si>
    <t>closure notice on website on day of board meeting, 12/15/22</t>
  </si>
  <si>
    <t>2022 Meeting Schedule</t>
  </si>
  <si>
    <t>DCAD Board Meeting Schedule, saved 12/15/22</t>
  </si>
  <si>
    <t>8/17/23 meeting audio</t>
  </si>
  <si>
    <t>webpage saved to pdf on 4/24/23</t>
  </si>
  <si>
    <t>webpage saved to pdf on 5/5/23</t>
  </si>
  <si>
    <t>DCAD Board Meeting Info Posted on 4/24/23</t>
  </si>
  <si>
    <t>DCAD Board Meeting Info Posted on 5/5/23</t>
  </si>
  <si>
    <t>Speaker at November 2015 Conference</t>
  </si>
  <si>
    <t>Speaker at August 2014 28th Annual Legal Seminar on Ad Valorem Taxation</t>
  </si>
  <si>
    <t>Speaker at 2016 TAAO &amp; ICTA Annual Conference</t>
  </si>
  <si>
    <t>Braden Metcalf</t>
  </si>
  <si>
    <t>TRCA Conference Directory, Pg 3, Metcalf</t>
  </si>
  <si>
    <t>company biography</t>
  </si>
  <si>
    <t>NUDHS website, Braden Metcalf, biography</t>
  </si>
  <si>
    <t>available if needed</t>
  </si>
  <si>
    <t>Example of data file, April 2023, only columns A thru H</t>
  </si>
  <si>
    <t xml:space="preserve">Example of data file, Nov 2020, over 50 columns </t>
  </si>
  <si>
    <t>Example of data file, August 2021, only columns A thru H</t>
  </si>
  <si>
    <t>website pages with DCAD’s notes &amp; disclaimers</t>
  </si>
  <si>
    <t xml:space="preserve">6/8/2021, not updating values </t>
  </si>
  <si>
    <t>meet the leadership team</t>
  </si>
  <si>
    <t>webpage removed to hide key CAD people</t>
  </si>
  <si>
    <t>SB 2 requires data posted &amp; continuously updated</t>
  </si>
  <si>
    <t>Hope McClure separation agreement</t>
  </si>
  <si>
    <t>June 2020</t>
  </si>
  <si>
    <t>August 2022</t>
  </si>
  <si>
    <t>June 2020 excerpt</t>
  </si>
  <si>
    <t>August 2022 excerpt</t>
  </si>
  <si>
    <t>What’s Changed After Senate Bill 2</t>
  </si>
  <si>
    <t>Texas Realtor's Publication on SB 2</t>
  </si>
  <si>
    <t>Texas Association of Counties article on SB 2</t>
  </si>
  <si>
    <t>State Comptroller's Texas Property Tax Basics, June 2020</t>
  </si>
  <si>
    <t>State Comptroller's Texas Property Tax Basics, August  2022</t>
  </si>
  <si>
    <t>2023 Postcard</t>
  </si>
  <si>
    <t>8/17/23 board meeting audio</t>
  </si>
  <si>
    <t>Postcard directs taxpayer to state website to find out about taxes</t>
  </si>
  <si>
    <t>Sec 26.17 of Texas Property Tax Code</t>
  </si>
  <si>
    <t>sections highlighted</t>
  </si>
  <si>
    <t>79,81</t>
  </si>
  <si>
    <t>Chapter 23 Section 23.01(e)</t>
  </si>
  <si>
    <t xml:space="preserve">Graphic 6 </t>
  </si>
  <si>
    <t>Violates 23.01e if prior year reduced, Mavex values by date</t>
  </si>
  <si>
    <t>Announcements Page</t>
  </si>
  <si>
    <t>DCAD’s 2022 MAP Audit Report</t>
  </si>
  <si>
    <t>Additional Resources Page</t>
  </si>
  <si>
    <t xml:space="preserve">Taxpayers Additional Resources </t>
  </si>
  <si>
    <t>About Us, About Denton CAD Page</t>
  </si>
  <si>
    <t>Visions, Values, Mission, Codes &amp; Standards</t>
  </si>
  <si>
    <t>About Us, Methods &amp; Procedures Page</t>
  </si>
  <si>
    <t>List of Reports Available: Annual Report, etc</t>
  </si>
  <si>
    <t>Board of Directors Page</t>
  </si>
  <si>
    <t>Denton CAD Board of Directors Policies &amp; Procedures</t>
  </si>
  <si>
    <t>Appraisal Review Board Page</t>
  </si>
  <si>
    <t>Mission Statement, Codes &amp; Standards</t>
  </si>
  <si>
    <t>About Us, Methods &amp; Procedures</t>
  </si>
  <si>
    <t>DCAD Board Meeting Audio from 5/11/23</t>
  </si>
  <si>
    <t>DCAD BOD Meeting Audio from 4/6/23</t>
  </si>
  <si>
    <t>DCAD Board Meeting Audio from 3/9/23</t>
  </si>
  <si>
    <t>DCAD Board Meeting Audio from 8/17/23</t>
  </si>
  <si>
    <t>Announcements</t>
  </si>
  <si>
    <t>https://www.dentoncad.com/index.php/Methods-&amp;-Procedures</t>
  </si>
  <si>
    <t>Metcalf was Speaker</t>
  </si>
  <si>
    <t>28th Annual Legal Seminar on Ad Valorem Taxation</t>
  </si>
  <si>
    <t>2015 Conference of the Texas Rural Chief Appraisers Panel (TRCA)</t>
  </si>
  <si>
    <t>2016 TAAO &amp; ICTA Annual Conference in General Session</t>
  </si>
  <si>
    <t xml:space="preserve">Metcalf recognition </t>
  </si>
  <si>
    <t xml:space="preserve">Chuck Saling's 2/5/21 email with Income Calculation Worksheet 2020 attached </t>
  </si>
  <si>
    <t>Mark Lopez email on 7/15/21</t>
  </si>
  <si>
    <t>Chuck Saling's 6/13/22 email response</t>
  </si>
  <si>
    <t>DCAD documents dated 8/9/22</t>
  </si>
  <si>
    <t>DCAD 2022 comps &amp; ICW, evidence pre-protest hearing</t>
  </si>
  <si>
    <t>DCAD’s February 2023 Survey/Questionnaire</t>
  </si>
  <si>
    <t>Survey Info Request by DCAD in 2023</t>
  </si>
  <si>
    <t>“Important Information” flyer</t>
  </si>
  <si>
    <t>SB 2 reference, estimated taxes not on Appraisal Notice</t>
  </si>
  <si>
    <t>Tab P16a 2023 Protest Hearing Booklet</t>
  </si>
  <si>
    <t xml:space="preserve">Tab 16a 2023 Hearing Booklet, Review of ICW </t>
  </si>
  <si>
    <t>Tab 16b 2023 Hearing Booklet, ICW copies</t>
  </si>
  <si>
    <t>Tab P16a 2023 Protest Hearing Booklet, Review ICWs</t>
  </si>
  <si>
    <t>Tab 16a, 2023 DCAD ICWs reviewed</t>
  </si>
  <si>
    <t>Feb 2023 value (record) change file</t>
  </si>
  <si>
    <t>2022 BPP records for tenant/occupants at 1913 Justin Rd</t>
  </si>
  <si>
    <t>2022 BPP records for tenant/occupants at 2321 Cross Timbers</t>
  </si>
  <si>
    <t xml:space="preserve">Tab K of 2022 Hearing Booklet for 2016 documents </t>
  </si>
  <si>
    <t>2016 ICW &amp; support, done in secret</t>
  </si>
  <si>
    <t>copy of open letter read to ARB</t>
  </si>
  <si>
    <t>read to board in DCAD Board Meeting 9/13/22</t>
  </si>
  <si>
    <t>and Texas Comptroller’s Appraisal Review Board Manual</t>
  </si>
  <si>
    <t>Pub 96-308</t>
  </si>
  <si>
    <t>audio recording of 3/9/23 board meeting</t>
  </si>
  <si>
    <t>99, 100</t>
  </si>
  <si>
    <t>DCAD lawsuits 2010 thru 2022.</t>
  </si>
  <si>
    <t>November 2022</t>
  </si>
  <si>
    <t>Valuation Information for 140 Shopping Centers</t>
  </si>
  <si>
    <t>2019-2022 140 Values Tracked 113022</t>
  </si>
  <si>
    <t>2019 to 2022</t>
  </si>
  <si>
    <t>boasting on tax rate reductions</t>
  </si>
  <si>
    <t>claim use measures of central tendency, ratios, etc.</t>
  </si>
  <si>
    <t>Valuation Info 140 Comm / Shopping Center Props w highlight class code chgs May 2022</t>
  </si>
  <si>
    <t>Metcalf</t>
  </si>
  <si>
    <t>Reappraisal 2023-2024</t>
  </si>
  <si>
    <t xml:space="preserve">click in column I </t>
  </si>
  <si>
    <t>to link to exhibit,</t>
  </si>
  <si>
    <t>April 2024</t>
  </si>
  <si>
    <t>March 2024</t>
  </si>
  <si>
    <t>need to do</t>
  </si>
  <si>
    <t>exhibit link corrected on Overview Summary tab</t>
  </si>
  <si>
    <t>Violates USPAP Professional Appraisal Practice Rules</t>
  </si>
  <si>
    <t>page 8 of Texas Property Tax Basics, June 2020</t>
  </si>
  <si>
    <t>page 8 of Texas Property Tax Basics, August 2022</t>
  </si>
  <si>
    <t>MAP Audit Results, Prestigious Award from IAAO</t>
  </si>
  <si>
    <t xml:space="preserve">links corrected, wrong exhibt was linked in 2 or 3 places </t>
  </si>
  <si>
    <t>140 Shopping Centers 2020-2022, Summary</t>
  </si>
  <si>
    <t>Webpage, educ</t>
  </si>
  <si>
    <t>2023 IAAO Proposal, Review DCAD, Agenda Item 8</t>
  </si>
  <si>
    <t>IAAO Course: Real Prop Modeling, Course 311</t>
  </si>
  <si>
    <t>Mavex SFM Values by Date, w rent roll detail</t>
  </si>
  <si>
    <t>140 Shopping Centers 2023, Analysis</t>
  </si>
  <si>
    <t xml:space="preserve">ECC 2017-2023, Review Values </t>
  </si>
  <si>
    <t>Protest Counts vs Population, Spencer</t>
  </si>
  <si>
    <t>website data censorship, survey dates prop search data updated 2023</t>
  </si>
  <si>
    <t>TDLR Complaint Filed, by Beverly Henley</t>
  </si>
  <si>
    <t>USPAP 5+6 Violations, Violations Graphic 2</t>
  </si>
  <si>
    <t>USPAP 1+2 Violations, Violations Graphic 3</t>
  </si>
  <si>
    <t>USPAP Gen Violations, Violations Graphic 10</t>
  </si>
  <si>
    <t>USPAP Gen Stds, General Professional Standards</t>
  </si>
  <si>
    <t>SF comps: Review 4536-DCAD's 2023 Sales Comps (Exhibit 3)</t>
  </si>
  <si>
    <t>SF comps: Review 4536-DCAD's 2023 Equity Comps (Exhibit 4)</t>
  </si>
  <si>
    <t>Comm comps: Review MSFM-DCAD's 2023 Equity Comps (Tab C7a)</t>
  </si>
  <si>
    <t>Comm comps: Review MSFM-DCAD's 2023 Sales Comps (Tab C6a)</t>
  </si>
  <si>
    <t>140 Shopping Centers 2023, Analysis 2023</t>
  </si>
  <si>
    <t>DCAD 2023 Sales Comp Grid for MSFM, Tab C6b</t>
  </si>
  <si>
    <t>Review MSFM-DCAD's 2023 Sales Comps, Tab C6a</t>
  </si>
  <si>
    <t>Review MSFM-DCAD's 2023 Equity Comps, Tab C7a</t>
  </si>
  <si>
    <t>different exhibits</t>
  </si>
  <si>
    <t>duplicate exhibits</t>
  </si>
  <si>
    <t>Review MSFM DCAD's 2022 Comps, Tab B</t>
  </si>
  <si>
    <t>Comm comps: DCAD's 2022 Comps for MSFM (Tab B)</t>
  </si>
  <si>
    <t>Review 4536-DCAD's 2023 Equity Comps (Exhibit 4)</t>
  </si>
  <si>
    <t>Review 4536-DCAD's 2023 Sales Comps (Exhibit 3)</t>
  </si>
  <si>
    <t>link to DCAD docs: DCAD 2023 Sales Comp Grid for MSFM (Tab C6b)</t>
  </si>
  <si>
    <t>link to our Review of DCAD's 2023 Sales Comps (Tab C6a)</t>
  </si>
  <si>
    <t>new version, for this charts file</t>
  </si>
  <si>
    <t>&lt;----- link to state website</t>
  </si>
  <si>
    <t>Violations of USPAP Mass Appraisal Standards, Standards 5 &amp; 6 (Violations Graphic 2)</t>
  </si>
  <si>
    <t>Violations of USPAP Standards 1 &amp; 2 (Violations Graphic 3)</t>
  </si>
  <si>
    <t>IAAO Income Approach to Valuation, Chap 2, Importance of accuracy &amp; relevance, Course 102</t>
  </si>
  <si>
    <t>IAAO Real Property Modeling Concepts, includes ratio studies, Course 311</t>
  </si>
  <si>
    <t>TAAO website, awards given without auditing work</t>
  </si>
  <si>
    <t>&lt;----- link to website</t>
  </si>
  <si>
    <t>responsible party in law, link to website</t>
  </si>
  <si>
    <t>direct website links</t>
  </si>
  <si>
    <t>In 2019 DCAD received a " PRESTIGIOUS CEAA" award from IAAO.</t>
  </si>
  <si>
    <t>See page 10 of Proposal attached in Item 8 of 12/7/23 meeting agenda.</t>
  </si>
  <si>
    <t>Exhibit - 2022 Mass Appraisal Report – see page 9, and other yellow highlights</t>
  </si>
  <si>
    <t>Exhibit - Complaint Filed by Vexler for Mavex Shops of Flower Mound, Nov 2022</t>
  </si>
  <si>
    <t>X</t>
  </si>
  <si>
    <t xml:space="preserve">  Bond Fraud</t>
  </si>
  <si>
    <t xml:space="preserve">  313 &amp; Energy Contract Fraud</t>
  </si>
  <si>
    <t>Denton County homeowners are being priced out of homes as property taxes are unaffordable.</t>
  </si>
  <si>
    <t>Original Petition Filing, October 2023</t>
  </si>
  <si>
    <t>Amended Petition Filing, April 2024</t>
  </si>
  <si>
    <t>Ref Doc</t>
  </si>
  <si>
    <t>Exhibit</t>
  </si>
  <si>
    <t>Petition</t>
  </si>
  <si>
    <t>Certification issue was brought before the Denton County Commissioners Court on 8/31/21.</t>
  </si>
  <si>
    <t>Chairperson of the Denton County ARB filed complaint with TDLR on the certification issue.</t>
  </si>
  <si>
    <t>Taxpayer protests were marked as complete with values certified that were not truly finalized.</t>
  </si>
  <si>
    <t>Then taxpayer protest files were re-opened and worked.</t>
  </si>
  <si>
    <t>DCAD fraudulent property valuations costs the tax payers money, time &amp; effort.</t>
  </si>
  <si>
    <t>Analysis on sample of 140 commercial shopping centers provides their repeated protest efforts.</t>
  </si>
  <si>
    <t>added</t>
  </si>
  <si>
    <t>DCAD, Spencer &amp; predecessors have been aware of problems within DCAD.</t>
  </si>
  <si>
    <t>Spencer had the IAAO perform a Gap Analysis, where deep seeded issues were identified:</t>
  </si>
  <si>
    <t>lack of experienced staff, lack of staff, lack of written policies &amp; procedures, lack of training, etc.,</t>
  </si>
  <si>
    <t>4.07:</t>
  </si>
  <si>
    <t>Article 8 Sec 1(a) of Texas Constitution requires equal &amp; uniform.</t>
  </si>
  <si>
    <t xml:space="preserve">Sec 23.01(b) of tax code requires each property to be appraised based on individual </t>
  </si>
  <si>
    <t>4.08:</t>
  </si>
  <si>
    <t>characteristics that affect market value and that all available evidence that is specific to value</t>
  </si>
  <si>
    <t>DCAD did not fulfill mandatory obligation to base its appraisal upon individual characteristics</t>
  </si>
  <si>
    <t xml:space="preserve">that affect market value and take into account all available evidence that is specific to the </t>
  </si>
  <si>
    <t xml:space="preserve">value of property in determining the property's market value.  </t>
  </si>
  <si>
    <t>4.09:</t>
  </si>
  <si>
    <t>5.04:</t>
  </si>
  <si>
    <t>They are not uniform &amp; equal as required by Article 8 Sec 1(a) of Texas Constitution.</t>
  </si>
  <si>
    <t>Methods do not comply with Texas statutory mandates set forth in Tax Code.</t>
  </si>
  <si>
    <t xml:space="preserve">Texas Constitution, Article 8, Section 1 </t>
  </si>
  <si>
    <t>USPAP Professional General Standards</t>
  </si>
  <si>
    <t>Partial List of Violations - Quick List</t>
  </si>
  <si>
    <t>Partial List of Violations - Detailed Summary</t>
  </si>
  <si>
    <t>Texas Property Tax Code Section 5.04</t>
  </si>
  <si>
    <t>Texas Property Tax Code Section 23.01(b)</t>
  </si>
  <si>
    <t>Texas Property Tax Code Section 23.01(e)</t>
  </si>
  <si>
    <t>Texas Property Tax Code Section 23.012</t>
  </si>
  <si>
    <t>Texas Property Tax Code Section 23.01(b), 23.021(f), 23.013</t>
  </si>
  <si>
    <t>Sample of 140 Analysis Summary for 2022, 2021 &amp; 2020</t>
  </si>
  <si>
    <t>Review Certified Total Reports 2017-2023, Over Value + Over Tax (edit 051624)</t>
  </si>
  <si>
    <t>Then the Sample group receives grossly inflated value the next year &amp; have to protest again.</t>
  </si>
  <si>
    <t>and with no Director of Compliance, ensuring DCAD follows Texas law - the heart of this case.</t>
  </si>
  <si>
    <t>of property be taken into account in determining the property's market value.</t>
  </si>
  <si>
    <t>Flawed methods of DCAD to determine 2023 appraised values of Denton County properties.</t>
  </si>
  <si>
    <t>Lakewood Village Mayor addressed Judge Eads about the numbers submitted.</t>
  </si>
  <si>
    <t>DCAD did not fulfill mandatory obligation to base its appraisal upon individual characteristics that</t>
  </si>
  <si>
    <t>After 7/19/23 hearing &amp; MSFM reduction in value, ARB Hearing Chairman was questioned &amp; scolded by DCAD.</t>
  </si>
  <si>
    <t xml:space="preserve">On its face value, DCAD’s valuations are not uniform &amp; equal, such an increase exceeds </t>
  </si>
  <si>
    <t xml:space="preserve">present fmv of those properties as a whole.  This has been the case for several years &amp; chief </t>
  </si>
  <si>
    <t xml:space="preserve">appraiser has ignored violating constitutional rights of property owners, who are entitled to </t>
  </si>
  <si>
    <t>Vexler &amp; countless others have spent a great deal of time, money &amp; effort</t>
  </si>
  <si>
    <t>SF Residential (SF Home) Example 2016-2023</t>
  </si>
  <si>
    <t>Look at the protest counts in DCAD</t>
  </si>
  <si>
    <t>Sample group protests appraisal notice values &amp; obtain a reduction in value.</t>
  </si>
  <si>
    <t>Violation of Texas Constitution and TEA Code Chapter 45-25% Percent Bond Cap, Two Bond Referendums</t>
  </si>
  <si>
    <t>Failure to Produce Bond Payment History, Schedules, Uses and Notes</t>
  </si>
  <si>
    <t>Request for Information (PIR) Dated November 19th, 2024-Stu Madison</t>
  </si>
  <si>
    <t>Email Received from Legal Counsel - Refers to Wrong ISD in a Different State</t>
  </si>
  <si>
    <t>Hill County Appraisal District- Summary of 2013 to 2024 Property Valuations</t>
  </si>
  <si>
    <t>2024-2025 Annual Budget Information_UnAmendend</t>
  </si>
  <si>
    <t>School Board Meeting Notes May 9th, 2022-  Regarding 2022 Bond Referendum</t>
  </si>
  <si>
    <t>Ken Paxton Letter_August_2024-Second Letter</t>
  </si>
  <si>
    <t>Ken Paxton Supplemental Information Requested_July_29_2024_Exhibit_06_2024</t>
  </si>
  <si>
    <t>Ken Paxton Letter_ 2021_ESPC Contracts</t>
  </si>
  <si>
    <t>Letter to DA Mark Pratt February 27, 2025-Failed to Take Action, Blatant Refusal to Perform Job</t>
  </si>
  <si>
    <t>Exhibit ID</t>
  </si>
  <si>
    <t>Y</t>
  </si>
  <si>
    <t>01_2025</t>
  </si>
  <si>
    <t>TEA Chapter 45</t>
  </si>
  <si>
    <t>01_2024</t>
  </si>
  <si>
    <t>Request for Bond Information</t>
  </si>
  <si>
    <t>J</t>
  </si>
  <si>
    <t>Email from Stu Madison Itasca Legal Counsel</t>
  </si>
  <si>
    <t>01_2023</t>
  </si>
  <si>
    <t>2023 Annual Report</t>
  </si>
  <si>
    <t>07_2024</t>
  </si>
  <si>
    <t>2024 Annual Report</t>
  </si>
  <si>
    <t>HCAD Summary Excel File</t>
  </si>
  <si>
    <t>03_2024</t>
  </si>
  <si>
    <t>Itasca ISD Budget Proposal 2024</t>
  </si>
  <si>
    <t>02_2022</t>
  </si>
  <si>
    <t>Board Meeting Notes - 2022 Bond Package</t>
  </si>
  <si>
    <t>04_2024</t>
  </si>
  <si>
    <t>Letter to AG Complaint 2nd Letter</t>
  </si>
  <si>
    <t>06_2024</t>
  </si>
  <si>
    <t>Ken Paxton_Supplemental Files Requested</t>
  </si>
  <si>
    <t>01_2021</t>
  </si>
  <si>
    <t>Letter to AG to Take Action_Ken Paxton</t>
  </si>
  <si>
    <t>02_2025</t>
  </si>
  <si>
    <t>Mark Pratt Notice Letter-Failed to Perform Job</t>
  </si>
  <si>
    <t>6,7</t>
  </si>
  <si>
    <t>Bonds</t>
  </si>
  <si>
    <t>2,3,7</t>
  </si>
  <si>
    <t>Falsifying Annual School Budget 2024-2025 Budget</t>
  </si>
  <si>
    <t>Memorandum of Understanding_2024</t>
  </si>
  <si>
    <t>Refusal to Cooperate with Open Records Act</t>
  </si>
  <si>
    <t>Collaboration with Hill County Appraisal District to Increase Property  Values and Taxes, Failure to Follow USPAP</t>
  </si>
  <si>
    <t>V</t>
  </si>
  <si>
    <t>Letter to HCAD-313 Agreements, Property Values</t>
  </si>
  <si>
    <t>02_2024</t>
  </si>
  <si>
    <t>Letter to Itasca ISD</t>
  </si>
  <si>
    <t>Itasca ISD_PIR_July_15_2024</t>
  </si>
  <si>
    <t>08_2024</t>
  </si>
  <si>
    <t>Itasca PIR_July_15_2024_ Budget and 313 Agreements</t>
  </si>
  <si>
    <t>Itasca ISD_PIR_July_30_2024</t>
  </si>
  <si>
    <t>09_2024</t>
  </si>
  <si>
    <t>Itasca PIR_July_30_2024_ Budget and 313 Agreements</t>
  </si>
  <si>
    <t>Itasca ISD -Cease and Desist Letter- Based on the Fraud and Corruption by the Itasca ISD</t>
  </si>
  <si>
    <t>03_2023</t>
  </si>
  <si>
    <t>Itasca ISD-Response to Cease and Desist Letter</t>
  </si>
  <si>
    <t>05_2023</t>
  </si>
  <si>
    <t>Response from Itasca ISD</t>
  </si>
  <si>
    <t>4,5</t>
  </si>
  <si>
    <t>TEA Code Chapter 44.01, Subchapter B.</t>
  </si>
  <si>
    <t>02_2021</t>
  </si>
  <si>
    <t>Itasca ISD_PIR_Energy Contract</t>
  </si>
  <si>
    <t>03_2021</t>
  </si>
  <si>
    <t>03_2022</t>
  </si>
  <si>
    <t>Letter to DA Mark Pratt May 18, 2022-Failed to Take Action</t>
  </si>
  <si>
    <t>K</t>
  </si>
  <si>
    <t>Letter to DA Mark Pratt-ESPC and 313 Agreements</t>
  </si>
  <si>
    <t>Itasca ISD_Board Meeting Minutes Vote on Energy Contract Unanimous-Cannot Produce Hard Copy of Contract</t>
  </si>
  <si>
    <t>02_2016</t>
  </si>
  <si>
    <t>Record of Vote on Contract-No Contract Documents!</t>
  </si>
  <si>
    <t>5,6,7</t>
  </si>
  <si>
    <t>Chapter 313 Agreements- Contracts Based on Fraudulent Information as Filed with the State</t>
  </si>
  <si>
    <t>Board Meeting Notes-Failed to Respond</t>
  </si>
  <si>
    <t>Letter to Itasca ISD_Legal Challenges for Violations of Citizens Rights</t>
  </si>
  <si>
    <t>02_2023</t>
  </si>
  <si>
    <t>Questions to Itasca ISD-Regarding Their Lack of Knowledge and Experience with Chapter 313 Agreements</t>
  </si>
  <si>
    <t>04_2023</t>
  </si>
  <si>
    <t>Itasca ISD Questions for Board Members</t>
  </si>
  <si>
    <t>TEA PIR Email Theresa Shutey- In Regard to Complaint Filed- TEA Punted and failed to take action</t>
  </si>
  <si>
    <t>T</t>
  </si>
  <si>
    <t>TEA Request in Regard to Complaint Filed</t>
  </si>
  <si>
    <t>Email Correspondence with Tonya Harris Pertaining to Chapter 313 Agreements, Failed to Produce Information</t>
  </si>
  <si>
    <t>10_2024</t>
  </si>
  <si>
    <t>Email, Itasca Failed to Produce Information</t>
  </si>
  <si>
    <t>Refusal to Cooperate with Open Records Act-PIR Itasca ISD</t>
  </si>
  <si>
    <t>Chapter 313 Agreements, Energy Contract</t>
  </si>
  <si>
    <t>Letter to DA Mark Pratt- Chapter 313 Agreements</t>
  </si>
  <si>
    <t>BPL Files Solar, LLC-Application with the State Comptrollers Office-Failure to Perform Due Diligence</t>
  </si>
  <si>
    <t>Application filed with State Comptroller</t>
  </si>
  <si>
    <t>Hill Solar I, LLC - Application with the State Comptrollers Office- Failure to Perform Due Diligence</t>
  </si>
  <si>
    <t>Hill Solar II, LLC - Application with the State Comptrollers Office- Failure to Perform Due Diligence</t>
  </si>
  <si>
    <t>Letter to State Comptrollers Office-Chapter 313 Agreement Tax Receipts Verification</t>
  </si>
  <si>
    <t>03_2025</t>
  </si>
  <si>
    <t>Letter to Glenn Hegar</t>
  </si>
  <si>
    <t>Response from State Comptroller-Chapter 313 Agreements - Failed to Respond and take Responsibility</t>
  </si>
  <si>
    <t>04_2025</t>
  </si>
  <si>
    <t>Letter from Glenn Hegar</t>
  </si>
  <si>
    <t>Ref- Complaint Doc Page</t>
  </si>
  <si>
    <t>Tarrant Appraisal District approves new reappraisal plan over protests of school districts, by Emily Wolf</t>
  </si>
  <si>
    <t>Tarrant Appraisal District budget passes despite protest from school districts, by Emily Wolf</t>
  </si>
  <si>
    <t>School Bond Debt per Household (exhibit with sampling of a few Texas ISD's)</t>
  </si>
  <si>
    <t>Wheel of Fraud</t>
  </si>
  <si>
    <t>Copy of the DCAD IAAO Gap Analysis Report, issued March 2024</t>
  </si>
  <si>
    <t>Summary Notes of IAAO Gap Analysis Report</t>
  </si>
  <si>
    <t>Key Words/Notes</t>
  </si>
  <si>
    <t xml:space="preserve">Deliberate Acts of  Bond Referendum Promotion and Advertisement 2022 </t>
  </si>
  <si>
    <t>Deliberate Acts of  Bond Referendum Promotion and Advertisement 2025</t>
  </si>
  <si>
    <t>Itasca ISD Published Bond Package-2022</t>
  </si>
  <si>
    <t>Itasca ISD Published Bond Packages - 2025</t>
  </si>
  <si>
    <t>2023 Financial Report-Itasca ISD</t>
  </si>
  <si>
    <t>2024 Financial Report-Itasca ISD</t>
  </si>
  <si>
    <t>Failure to produce data and documentation to validate budget. Itasca Memorandum of Understanding</t>
  </si>
  <si>
    <t>Letter-Taxpayers Final Statement and Position-Itasca ISD</t>
  </si>
  <si>
    <t>Complaint Filed February 18, 2025</t>
  </si>
  <si>
    <t>Criminal Complaint File</t>
  </si>
  <si>
    <t>Complaint Filed February 18th, 2025-Perpetuating the Fraud, Failure to Pay Off Bond Debt</t>
  </si>
  <si>
    <t>Criminal Complaint Filed</t>
  </si>
  <si>
    <t>Complaint</t>
  </si>
  <si>
    <t>25% Cap for Bonds</t>
  </si>
  <si>
    <t>Failed to Cooperate</t>
  </si>
  <si>
    <t>25% Cap Exceeded, 313</t>
  </si>
  <si>
    <t>Budget,Bonds, 313 Agreements</t>
  </si>
  <si>
    <t>Wrong ISD</t>
  </si>
  <si>
    <t>No Signature or Approval</t>
  </si>
  <si>
    <t>Signed, But not Approved</t>
  </si>
  <si>
    <t>Inflated Property Values, 52%-2Yrs</t>
  </si>
  <si>
    <t>No Data or Cooperation</t>
  </si>
  <si>
    <t>Multiple Questions for Board, No Answers</t>
  </si>
  <si>
    <t>Paxton, Demand Letter</t>
  </si>
  <si>
    <t>Files sent to Paxton</t>
  </si>
  <si>
    <t>Stop ESPC Contracts in Texas</t>
  </si>
  <si>
    <t>DA Punted on Responsibility</t>
  </si>
  <si>
    <t>Final Position made known to district</t>
  </si>
  <si>
    <t>McKibben  Failed to Respond or Cooperate</t>
  </si>
  <si>
    <t>Budget, 313</t>
  </si>
  <si>
    <t xml:space="preserve">Cease and Desist, Stop Taxing </t>
  </si>
  <si>
    <t>Itasca ISD, Response, No Kids in School!</t>
  </si>
  <si>
    <t>TEA FASRG19-Module 1 Guidelines</t>
  </si>
  <si>
    <t>Letter to Texas Association of School Boards (TASB)-Legal Counsel Sedora Jefferson- ESPC Contract Fraud</t>
  </si>
  <si>
    <t>Response from TASB _Sedora Jefferson - Failed to take Responsibility</t>
  </si>
  <si>
    <t>Itasca ISD- Annual Financial Report December 2024</t>
  </si>
  <si>
    <t>Complaint Filed May_2022_Itasca Police Department- Failed  to Take Responsibility</t>
  </si>
  <si>
    <t>Response Letter from Mark Pratt DA Hill County May 20th, 2022</t>
  </si>
  <si>
    <t>Texas Education Agency Response July 2024</t>
  </si>
  <si>
    <t>Itasca ISD Response to TEA from Keith Boiles, Attempt to try and cover up what happened</t>
  </si>
  <si>
    <t>Itasca ISD_Notice and Request for Information_May_2022</t>
  </si>
  <si>
    <t>Letter to Hill County Appraisal District-Clarification Regarding AG Exempt Status and Land Leases to Solar Farms</t>
  </si>
  <si>
    <t>Itasca ISD 2024-2025 Adopted Budget August 26, 2024, Unamended Budget</t>
  </si>
  <si>
    <t>Complete List of Links Above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</si>
  <si>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</si>
  <si>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</si>
  <si>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</si>
  <si>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</si>
  <si>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</si>
  <si>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</si>
  <si>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</si>
  <si>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</si>
  <si>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</si>
  <si>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TEA Guidelines for Audits</t>
  </si>
  <si>
    <t>ESPC Contracts ask for a halt to new contracts</t>
  </si>
  <si>
    <t>Failed to take any responsibility</t>
  </si>
  <si>
    <t>Not approved by board</t>
  </si>
  <si>
    <t>They punted</t>
  </si>
  <si>
    <t>Need a criminal complaint filed</t>
  </si>
  <si>
    <t>Cover up by TEA and Itasca ISD</t>
  </si>
  <si>
    <t>Energy Contract with I-Deal Impact</t>
  </si>
  <si>
    <t>No Response</t>
  </si>
  <si>
    <t>Adopted budget.</t>
  </si>
  <si>
    <t xml:space="preserve">25% Cap on Bond Programs  </t>
  </si>
  <si>
    <t>Arlington joins Fort Worth in protest of Tarrant reappraisal plan, budget, by Emily Wolf</t>
  </si>
  <si>
    <t>Reappraisal Plan takes center stage as TAD Board Members are selected, by Emily Wolf</t>
  </si>
  <si>
    <t>Bond Guarantee Program</t>
  </si>
  <si>
    <t>Education Code, Chapter 45, School District Funds</t>
  </si>
  <si>
    <t>Fraudulent School Bond Debt</t>
  </si>
  <si>
    <t>Frisco BRB Debt</t>
  </si>
  <si>
    <t>School District Fraud - Balance Sheet and its Analysis</t>
  </si>
  <si>
    <t>They Lied About PROPERTY TAX - Pensions SCREWED - Housing Mutated - VIDEO</t>
  </si>
  <si>
    <t>Compound Cumulative Interest Effect</t>
  </si>
  <si>
    <t xml:space="preserve">Texas Property Tax Code Section 42.26 </t>
  </si>
  <si>
    <t>Texas Property Tax Code Section 26.17</t>
  </si>
  <si>
    <t>Sample of 140 Analysis, 2020 to 2023, April 2024 (full)</t>
  </si>
  <si>
    <t>Sample of 140 Analysis Summary, 2020 to 2023</t>
  </si>
  <si>
    <t>The WHO Chart (with live links)</t>
  </si>
  <si>
    <t>Graphic Overview - Criminal Conspiracy to Defraud</t>
  </si>
  <si>
    <t>Presentation Charts with LIVE LINKS</t>
  </si>
  <si>
    <t>Denton County Commissioners Court, partial transcript, August 31, 2021</t>
  </si>
  <si>
    <t>Complaint Filed by Beverly Henley, December 2021</t>
  </si>
  <si>
    <t>Letter, Compliant Still Under Investigation</t>
  </si>
  <si>
    <t>Section of Petition (Lawsuit Document Filed)</t>
  </si>
  <si>
    <t>Complaint Filed by Mashburn</t>
  </si>
  <si>
    <t>Complaint Filed by MAVEX &amp; Vexler</t>
  </si>
  <si>
    <t>Violations in Law</t>
  </si>
  <si>
    <t>Perpetrating the Fraud</t>
  </si>
  <si>
    <t>Excerpt Transcript, DCAD Board Meeting 2/15/24, Masters at Guessing</t>
  </si>
  <si>
    <t>MSFM also has spent a great deal of tome, money &amp; effort year after year</t>
  </si>
  <si>
    <t>Illegal Contract Procurement- Energy Contract - 2016</t>
  </si>
  <si>
    <t>Texas Education Code Chapter 45 School Bond Capacity Limit 25% of Existing Debt</t>
  </si>
  <si>
    <t>Amicus Brief Supporting Property Owners</t>
  </si>
  <si>
    <t>Bond Matters</t>
  </si>
  <si>
    <t>Failure to Follow TEA  Statutes Regarding Competitive Bidding</t>
  </si>
  <si>
    <t>Bond Matter Exhibits</t>
  </si>
  <si>
    <t>Violations in Law Exhibits</t>
  </si>
  <si>
    <t xml:space="preserve">  Perpetuating the Fraud Exhibits</t>
  </si>
  <si>
    <t>Exhibit Type</t>
  </si>
  <si>
    <t xml:space="preserve">Property Tax Code Section 42.26 </t>
  </si>
  <si>
    <t>2022 Notices and prior had an estimate of taxes due using tax rate at time of notice.</t>
  </si>
  <si>
    <t>2023 &amp; 2024 Appraisal Notices do not have the tax estimate, references website to go look-up.</t>
  </si>
  <si>
    <t>(need to add example of prior year(s) notice to website)</t>
  </si>
  <si>
    <r>
      <t xml:space="preserve">Exhibit – </t>
    </r>
    <r>
      <rPr>
        <u/>
        <sz val="12"/>
        <color theme="1"/>
        <rFont val="Aptos Narrow"/>
        <family val="2"/>
        <scheme val="minor"/>
      </rPr>
      <t>2017 Protest Hearing Audio Recording for MSFM</t>
    </r>
    <r>
      <rPr>
        <sz val="12"/>
        <color theme="1"/>
        <rFont val="Aptos Narrow"/>
        <family val="2"/>
        <scheme val="minor"/>
      </rPr>
      <t>, ARB person doesn’t understand math (attorney files)</t>
    </r>
  </si>
  <si>
    <r>
      <t>Exhibit - 2021 Protest Hearing Audio Recording for MSFM</t>
    </r>
    <r>
      <rPr>
        <sz val="12"/>
        <color theme="1"/>
        <rFont val="Aptos Narrow"/>
        <family val="2"/>
        <scheme val="minor"/>
      </rPr>
      <t xml:space="preserve"> (AUDIO LOST or DESTROYED by DCAD)</t>
    </r>
  </si>
  <si>
    <t>Failed to comply w/ USPAP Stds Rule 5-2(e)(iii), failing to consider location when conducting mass appraisal</t>
  </si>
  <si>
    <t>See section 4.02 &amp; 4.03 above</t>
  </si>
  <si>
    <t>Petition filed Oct 2023, Amended Petition April 2024</t>
  </si>
  <si>
    <t>NOTE -  DCAD recently updated their website, changing the "web address" &amp; severing the links.</t>
  </si>
  <si>
    <t xml:space="preserve">MAVEX &amp; Vexler Evidence &amp; Exhibits for Lawsuit </t>
  </si>
  <si>
    <t>Our C&amp;J</t>
  </si>
  <si>
    <t>see sections 4.02 &amp; 4.03</t>
  </si>
  <si>
    <t>Criminal Complaint references new issues identified, along with the issues identified when lawsuit was filed.</t>
  </si>
  <si>
    <t xml:space="preserve"> * exhibits &amp; evidence of new issues since lawsuit/petition filing</t>
  </si>
  <si>
    <t xml:space="preserve"> * key exhibits from the lawsuit/petition filing</t>
  </si>
  <si>
    <t>EXIHBITS ON THIS TAB</t>
  </si>
  <si>
    <t>Go to Tab "Petition Evidence+Exhibits ALL"  for links to ALL exhibits &amp; evidence gathered for lawsuit filing.</t>
  </si>
  <si>
    <t>This section was added with the amended petition filed in April 2024.</t>
  </si>
  <si>
    <t>issues with staffing, training, experience, etc., etc.</t>
  </si>
  <si>
    <t>There are many additional evidence and or exhibit items below that are related to DCAD's</t>
  </si>
  <si>
    <t>Ex B</t>
  </si>
  <si>
    <t>Ex A</t>
  </si>
  <si>
    <t>compl doc pg ref</t>
  </si>
  <si>
    <t>3, 6</t>
  </si>
  <si>
    <t>5, 18</t>
  </si>
  <si>
    <t>Below are the key exhibits &amp; evidence from petition filing  that were referenced in criminal complaint filed.</t>
  </si>
  <si>
    <t>Most of the items, including audio recordings, are saved on our server &amp; are available upon request.</t>
  </si>
  <si>
    <t>4, 5</t>
  </si>
  <si>
    <t>2, 9, 12</t>
  </si>
  <si>
    <t>13, item C</t>
  </si>
  <si>
    <t>14,21,25,27</t>
  </si>
  <si>
    <t>throughout doc</t>
  </si>
  <si>
    <t>19, 29</t>
  </si>
  <si>
    <t>28 &amp; throughout</t>
  </si>
  <si>
    <t>30 &amp; throughout</t>
  </si>
  <si>
    <t>31 &amp; throughout</t>
  </si>
  <si>
    <t>32 &amp; throughout</t>
  </si>
  <si>
    <t>29 &amp; throughout</t>
  </si>
  <si>
    <t>18, 22, 26</t>
  </si>
  <si>
    <t>8, 18</t>
  </si>
  <si>
    <t>Benefits of Eliminating Property Tax</t>
  </si>
  <si>
    <t>Bill to Repeal Real Estate Tax in Favor of the Uniform State Sales Tax, draft</t>
  </si>
  <si>
    <t>Repeal Property Tax or Suffer Economic Depression - Bill to End Property Tax - VIDEO</t>
  </si>
  <si>
    <t>Other Exhibits</t>
  </si>
  <si>
    <t>Critical Message to President Trump: END PROPERTY TAX and SAVE AMERICA - VIDEO</t>
  </si>
  <si>
    <t>Exhibit – DCAD Board of Director’s Meeting Minutes 9-16-21 - available upon request</t>
  </si>
  <si>
    <t>DCAD Board Meeting Recording 10-12-23 - available upon request</t>
  </si>
  <si>
    <t>5/11/23 meeting audio, hr 1, min 24, DC Littrell, “huge” need for training &amp; development - upon request</t>
  </si>
  <si>
    <t>8/17/23 meeting audio, min 38:30, DC Littrell discusses staff training &amp; development - upon request</t>
  </si>
  <si>
    <r>
      <rPr>
        <b/>
        <u/>
        <sz val="12"/>
        <color rgb="FF0070C0"/>
        <rFont val="Aptos Narrow"/>
        <family val="2"/>
        <scheme val="minor"/>
      </rPr>
      <t>2017 Protest Hearing Audio Recording for MSFM</t>
    </r>
    <r>
      <rPr>
        <b/>
        <sz val="12"/>
        <color rgb="FF0070C0"/>
        <rFont val="Aptos Narrow"/>
        <family val="2"/>
        <scheme val="minor"/>
      </rPr>
      <t xml:space="preserve">, ARB person doesn’t understand math - </t>
    </r>
    <r>
      <rPr>
        <b/>
        <sz val="9"/>
        <color rgb="FF0070C0"/>
        <rFont val="Aptos Narrow"/>
        <family val="2"/>
        <scheme val="minor"/>
      </rPr>
      <t>attorney archived</t>
    </r>
  </si>
  <si>
    <r>
      <t xml:space="preserve">2021 Protest Hearing Audio Recording for MSFM, </t>
    </r>
    <r>
      <rPr>
        <b/>
        <sz val="12"/>
        <color rgb="FF0070C0"/>
        <rFont val="Aptos Narrow"/>
        <family val="2"/>
        <scheme val="minor"/>
      </rPr>
      <t>(AUDIO LOST or DESTROYED by DCAD)</t>
    </r>
  </si>
  <si>
    <t>19, 28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</si>
</sst>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00"/>
    <numFmt numFmtId="166" formatCode="[h]:mm:ss;@"/>
  </numFmts>
  <fonts count="79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color rgb="FF1111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u/>
      <sz val="9"/>
      <name val="Calibri"/>
      <family val="2"/>
    </font>
    <font>
      <b/>
      <u/>
      <sz val="9"/>
      <name val="Symbol"/>
      <family val="1"/>
      <charset val="2"/>
    </font>
    <font>
      <b/>
      <u/>
      <sz val="11"/>
      <name val="Calibri"/>
      <family val="2"/>
    </font>
    <font>
      <b/>
      <u/>
      <sz val="1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b/>
      <u/>
      <sz val="10"/>
      <color rgb="FF0070C0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u/>
      <sz val="12"/>
      <color rgb="FF0070C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u/>
      <sz val="12"/>
      <name val="Aptos Narrow"/>
      <family val="2"/>
      <scheme val="minor"/>
    </font>
    <font>
      <u/>
      <sz val="12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2"/>
      <name val="Calibri"/>
      <family val="2"/>
    </font>
    <font>
      <sz val="7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u/>
      <sz val="12"/>
      <color theme="4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u/>
      <sz val="10"/>
      <color theme="10"/>
      <name val="Aptos Narrow"/>
      <family val="2"/>
      <scheme val="minor"/>
    </font>
    <font>
      <b/>
      <u/>
      <sz val="9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2"/>
      <color rgb="FF0303BD"/>
      <name val="Aptos Narrow"/>
      <family val="2"/>
      <scheme val="minor"/>
    </font>
    <font>
      <b/>
      <u/>
      <sz val="10"/>
      <color rgb="FF0303BD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2"/>
      <color rgb="FF0563C1"/>
      <name val="Aptos Narrow"/>
      <family val="2"/>
      <scheme val="minor"/>
    </font>
    <font>
      <b/>
      <sz val="12"/>
      <color rgb="FF1B1B1B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2"/>
      <color rgb="FF040C28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u/>
      <sz val="24"/>
      <color theme="1"/>
      <name val="Aptos Narrow"/>
      <family val="2"/>
      <scheme val="minor"/>
    </font>
    <font>
      <b/>
      <u/>
      <sz val="24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2"/>
      <color rgb="FFED0000"/>
      <name val="Aptos Narrow"/>
      <family val="2"/>
      <scheme val="minor"/>
    </font>
    <font>
      <b/>
      <sz val="9"/>
      <color rgb="FF0070C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quotePrefix="1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2" borderId="0" xfId="0" applyFont="1" applyFill="1" applyAlignment="1">
      <alignment horizontal="left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/>
    <xf numFmtId="14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1" xfId="0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" fontId="12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quotePrefix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/>
    <xf numFmtId="0" fontId="19" fillId="0" borderId="0" xfId="0" applyFont="1" applyAlignment="1">
      <alignment horizontal="right"/>
    </xf>
    <xf numFmtId="0" fontId="9" fillId="0" borderId="0" xfId="1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3" fillId="0" borderId="0" xfId="0" applyFont="1"/>
    <xf numFmtId="0" fontId="9" fillId="0" borderId="0" xfId="1" applyFont="1" applyFill="1"/>
    <xf numFmtId="0" fontId="24" fillId="0" borderId="0" xfId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center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6" fillId="0" borderId="0" xfId="0" applyFont="1"/>
    <xf numFmtId="0" fontId="28" fillId="0" borderId="0" xfId="1" applyFont="1" applyFill="1" applyAlignment="1">
      <alignment horizontal="left"/>
    </xf>
    <xf numFmtId="0" fontId="28" fillId="0" borderId="0" xfId="1" applyFont="1" applyAlignment="1">
      <alignment horizontal="left"/>
    </xf>
    <xf numFmtId="0" fontId="29" fillId="0" borderId="0" xfId="1" applyFont="1" applyFill="1" applyAlignment="1">
      <alignment horizontal="left"/>
    </xf>
    <xf numFmtId="0" fontId="30" fillId="0" borderId="0" xfId="1" applyFont="1" applyFill="1" applyAlignment="1">
      <alignment horizontal="left"/>
    </xf>
    <xf numFmtId="0" fontId="31" fillId="0" borderId="0" xfId="1" applyFont="1" applyFill="1" applyAlignment="1">
      <alignment horizontal="center"/>
    </xf>
    <xf numFmtId="37" fontId="6" fillId="0" borderId="0" xfId="0" applyNumberFormat="1" applyFont="1" applyAlignment="1">
      <alignment horizontal="left"/>
    </xf>
    <xf numFmtId="0" fontId="33" fillId="0" borderId="0" xfId="1" applyFont="1" applyAlignment="1">
      <alignment horizontal="left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0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37" fillId="0" borderId="0" xfId="0" applyFont="1"/>
    <xf numFmtId="0" fontId="30" fillId="0" borderId="0" xfId="1" applyFont="1" applyFill="1"/>
    <xf numFmtId="0" fontId="29" fillId="0" borderId="0" xfId="1" applyFont="1" applyFill="1"/>
    <xf numFmtId="0" fontId="38" fillId="0" borderId="0" xfId="0" applyFont="1" applyAlignment="1">
      <alignment horizontal="left"/>
    </xf>
    <xf numFmtId="164" fontId="30" fillId="0" borderId="0" xfId="1" applyNumberFormat="1" applyFont="1" applyFill="1" applyAlignment="1">
      <alignment horizontal="left"/>
    </xf>
    <xf numFmtId="164" fontId="30" fillId="0" borderId="0" xfId="1" quotePrefix="1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0" fillId="0" borderId="0" xfId="1" applyFont="1" applyFill="1" applyAlignment="1"/>
    <xf numFmtId="0" fontId="29" fillId="0" borderId="0" xfId="1" applyFont="1" applyFill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left" vertical="top"/>
    </xf>
    <xf numFmtId="0" fontId="30" fillId="0" borderId="0" xfId="1" applyFont="1" applyFill="1" applyAlignment="1">
      <alignment horizontal="left" vertical="top"/>
    </xf>
    <xf numFmtId="0" fontId="29" fillId="0" borderId="0" xfId="1" applyFont="1" applyFill="1" applyAlignment="1">
      <alignment horizontal="center" vertical="top"/>
    </xf>
    <xf numFmtId="0" fontId="33" fillId="0" borderId="0" xfId="0" applyFont="1" applyAlignment="1">
      <alignment horizontal="left"/>
    </xf>
    <xf numFmtId="0" fontId="39" fillId="0" borderId="0" xfId="1" applyFont="1" applyAlignment="1">
      <alignment horizontal="left"/>
    </xf>
    <xf numFmtId="37" fontId="30" fillId="0" borderId="0" xfId="1" applyNumberFormat="1" applyFont="1" applyFill="1" applyAlignment="1">
      <alignment horizontal="left"/>
    </xf>
    <xf numFmtId="0" fontId="40" fillId="0" borderId="0" xfId="1" applyFont="1" applyAlignment="1">
      <alignment horizontal="left"/>
    </xf>
    <xf numFmtId="0" fontId="38" fillId="0" borderId="0" xfId="0" applyFont="1"/>
    <xf numFmtId="0" fontId="33" fillId="0" borderId="0" xfId="0" applyFont="1"/>
    <xf numFmtId="37" fontId="33" fillId="0" borderId="0" xfId="0" applyNumberFormat="1" applyFont="1" applyAlignment="1">
      <alignment horizontal="left"/>
    </xf>
    <xf numFmtId="0" fontId="30" fillId="0" borderId="0" xfId="1" applyFont="1" applyAlignment="1">
      <alignment horizontal="center"/>
    </xf>
    <xf numFmtId="0" fontId="30" fillId="0" borderId="0" xfId="1" applyFont="1" applyAlignment="1"/>
    <xf numFmtId="0" fontId="39" fillId="0" borderId="0" xfId="1" applyFont="1"/>
    <xf numFmtId="0" fontId="43" fillId="0" borderId="0" xfId="0" applyFont="1" applyAlignment="1">
      <alignment horizontal="left"/>
    </xf>
    <xf numFmtId="9" fontId="30" fillId="0" borderId="0" xfId="1" applyNumberFormat="1" applyFont="1" applyFill="1" applyBorder="1" applyAlignment="1">
      <alignment horizontal="center"/>
    </xf>
    <xf numFmtId="9" fontId="33" fillId="0" borderId="0" xfId="0" applyNumberFormat="1" applyFont="1" applyAlignment="1">
      <alignment horizontal="center"/>
    </xf>
    <xf numFmtId="9" fontId="19" fillId="0" borderId="0" xfId="1" applyNumberFormat="1" applyFont="1" applyFill="1" applyBorder="1" applyAlignment="1">
      <alignment horizontal="left"/>
    </xf>
    <xf numFmtId="9" fontId="33" fillId="0" borderId="0" xfId="1" applyNumberFormat="1" applyFont="1" applyFill="1" applyBorder="1" applyAlignment="1">
      <alignment horizontal="left"/>
    </xf>
    <xf numFmtId="1" fontId="33" fillId="0" borderId="0" xfId="1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25" fillId="0" borderId="0" xfId="0" applyFont="1"/>
    <xf numFmtId="0" fontId="41" fillId="3" borderId="0" xfId="1" applyFont="1" applyFill="1" applyAlignment="1">
      <alignment horizontal="center"/>
    </xf>
    <xf numFmtId="0" fontId="41" fillId="0" borderId="0" xfId="1" applyFont="1" applyFill="1" applyAlignment="1">
      <alignment horizontal="center"/>
    </xf>
    <xf numFmtId="0" fontId="35" fillId="0" borderId="0" xfId="0" applyFont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41" fillId="0" borderId="0" xfId="1" applyFont="1" applyAlignment="1">
      <alignment horizontal="center"/>
    </xf>
    <xf numFmtId="0" fontId="45" fillId="3" borderId="0" xfId="1" applyFont="1" applyFill="1" applyAlignment="1">
      <alignment horizontal="center"/>
    </xf>
    <xf numFmtId="0" fontId="35" fillId="0" borderId="2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26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34" fillId="3" borderId="0" xfId="0" applyFont="1" applyFill="1" applyAlignment="1">
      <alignment horizontal="center"/>
    </xf>
    <xf numFmtId="0" fontId="19" fillId="0" borderId="0" xfId="0" quotePrefix="1" applyFont="1" applyAlignment="1">
      <alignment horizontal="right"/>
    </xf>
    <xf numFmtId="0" fontId="19" fillId="0" borderId="2" xfId="0" quotePrefix="1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2" xfId="0" applyFont="1" applyBorder="1" applyAlignment="1">
      <alignment horizontal="right"/>
    </xf>
    <xf numFmtId="0" fontId="27" fillId="3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35" fillId="0" borderId="2" xfId="0" applyFont="1" applyBorder="1"/>
    <xf numFmtId="0" fontId="6" fillId="0" borderId="3" xfId="0" applyFont="1" applyBorder="1" applyAlignment="1">
      <alignment horizontal="left"/>
    </xf>
    <xf numFmtId="0" fontId="41" fillId="3" borderId="0" xfId="1" applyFont="1" applyFill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35" fillId="5" borderId="4" xfId="0" applyFon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5" fillId="5" borderId="6" xfId="0" applyFont="1" applyFill="1" applyBorder="1" applyAlignment="1">
      <alignment horizontal="center"/>
    </xf>
    <xf numFmtId="0" fontId="34" fillId="0" borderId="0" xfId="0" applyFont="1"/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26" fillId="5" borderId="0" xfId="0" applyFont="1" applyFill="1" applyAlignment="1">
      <alignment horizontal="center"/>
    </xf>
    <xf numFmtId="0" fontId="26" fillId="5" borderId="0" xfId="0" applyFont="1" applyFill="1"/>
    <xf numFmtId="0" fontId="16" fillId="6" borderId="3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6" fillId="6" borderId="0" xfId="0" applyFont="1" applyFill="1"/>
    <xf numFmtId="0" fontId="0" fillId="6" borderId="0" xfId="0" applyFill="1"/>
    <xf numFmtId="0" fontId="30" fillId="0" borderId="0" xfId="1" applyFont="1" applyFill="1" applyBorder="1" applyAlignment="1">
      <alignment horizontal="left"/>
    </xf>
    <xf numFmtId="0" fontId="9" fillId="0" borderId="0" xfId="0" quotePrefix="1" applyFont="1"/>
    <xf numFmtId="0" fontId="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6" fillId="0" borderId="0" xfId="0" applyFont="1"/>
    <xf numFmtId="0" fontId="36" fillId="0" borderId="0" xfId="0" applyFont="1" applyAlignment="1">
      <alignment horizontal="center"/>
    </xf>
    <xf numFmtId="0" fontId="30" fillId="0" borderId="0" xfId="1" applyFont="1" applyFill="1" applyAlignment="1">
      <alignment horizontal="center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37" fontId="30" fillId="0" borderId="0" xfId="1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 vertical="center" indent="5"/>
    </xf>
    <xf numFmtId="0" fontId="0" fillId="0" borderId="0" xfId="0" quotePrefix="1"/>
    <xf numFmtId="0" fontId="48" fillId="0" borderId="0" xfId="0" applyFont="1"/>
    <xf numFmtId="0" fontId="49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50" fillId="0" borderId="0" xfId="0" applyFont="1"/>
    <xf numFmtId="0" fontId="31" fillId="0" borderId="0" xfId="1" applyFont="1" applyFill="1" applyBorder="1" applyAlignment="1">
      <alignment horizontal="left"/>
    </xf>
    <xf numFmtId="0" fontId="39" fillId="0" borderId="0" xfId="1" applyFont="1" applyFill="1" applyBorder="1" applyAlignment="1">
      <alignment horizontal="left"/>
    </xf>
    <xf numFmtId="0" fontId="49" fillId="0" borderId="0" xfId="1" applyFont="1" applyFill="1" applyAlignment="1">
      <alignment horizontal="center"/>
    </xf>
    <xf numFmtId="0" fontId="31" fillId="0" borderId="0" xfId="1" applyFont="1" applyBorder="1" applyAlignment="1">
      <alignment horizontal="center"/>
    </xf>
    <xf numFmtId="0" fontId="33" fillId="0" borderId="0" xfId="1" applyFont="1" applyAlignment="1"/>
    <xf numFmtId="0" fontId="7" fillId="0" borderId="0" xfId="1" applyFont="1" applyAlignment="1"/>
    <xf numFmtId="0" fontId="51" fillId="0" borderId="0" xfId="1" applyFont="1" applyAlignment="1">
      <alignment horizontal="left"/>
    </xf>
    <xf numFmtId="0" fontId="33" fillId="0" borderId="0" xfId="1" applyFont="1" applyFill="1" applyAlignment="1">
      <alignment horizontal="center"/>
    </xf>
    <xf numFmtId="0" fontId="51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0" fontId="51" fillId="0" borderId="0" xfId="1" applyFont="1" applyFill="1" applyBorder="1" applyAlignment="1">
      <alignment horizontal="center"/>
    </xf>
    <xf numFmtId="0" fontId="51" fillId="0" borderId="0" xfId="1" applyFont="1" applyFill="1" applyBorder="1" applyAlignment="1">
      <alignment horizontal="left"/>
    </xf>
    <xf numFmtId="0" fontId="52" fillId="0" borderId="0" xfId="1" applyFont="1" applyAlignment="1">
      <alignment horizontal="left"/>
    </xf>
    <xf numFmtId="0" fontId="52" fillId="0" borderId="0" xfId="1" applyFont="1" applyAlignment="1">
      <alignment vertical="center"/>
    </xf>
    <xf numFmtId="0" fontId="51" fillId="0" borderId="0" xfId="1" applyFont="1"/>
    <xf numFmtId="0" fontId="51" fillId="0" borderId="0" xfId="1" applyFont="1" applyFill="1" applyAlignment="1">
      <alignment horizontal="left" vertical="top"/>
    </xf>
    <xf numFmtId="0" fontId="51" fillId="0" borderId="0" xfId="1" applyFont="1" applyAlignment="1">
      <alignment horizontal="left" vertical="top"/>
    </xf>
    <xf numFmtId="0" fontId="53" fillId="0" borderId="0" xfId="0" applyFont="1"/>
    <xf numFmtId="0" fontId="54" fillId="0" borderId="0" xfId="1" applyFont="1" applyAlignment="1">
      <alignment horizontal="left"/>
    </xf>
    <xf numFmtId="0" fontId="54" fillId="0" borderId="0" xfId="1" applyFont="1" applyFill="1" applyAlignment="1">
      <alignment horizontal="left"/>
    </xf>
    <xf numFmtId="0" fontId="55" fillId="0" borderId="0" xfId="1" applyFont="1" applyFill="1" applyBorder="1" applyAlignment="1">
      <alignment horizontal="left"/>
    </xf>
    <xf numFmtId="0" fontId="56" fillId="0" borderId="0" xfId="0" applyFont="1"/>
    <xf numFmtId="0" fontId="5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3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/>
    <xf numFmtId="0" fontId="31" fillId="0" borderId="0" xfId="1" applyFont="1" applyAlignment="1">
      <alignment horizontal="left" vertical="center" indent="5"/>
    </xf>
    <xf numFmtId="0" fontId="58" fillId="0" borderId="0" xfId="0" applyFont="1" applyAlignment="1">
      <alignment vertical="center"/>
    </xf>
    <xf numFmtId="0" fontId="25" fillId="0" borderId="1" xfId="0" applyFont="1" applyBorder="1"/>
    <xf numFmtId="0" fontId="16" fillId="0" borderId="1" xfId="0" applyFont="1" applyBorder="1" applyAlignment="1">
      <alignment horizontal="left"/>
    </xf>
    <xf numFmtId="14" fontId="59" fillId="0" borderId="1" xfId="0" applyNumberFormat="1" applyFont="1" applyBorder="1"/>
    <xf numFmtId="0" fontId="59" fillId="0" borderId="1" xfId="0" applyFont="1" applyBorder="1"/>
    <xf numFmtId="0" fontId="59" fillId="0" borderId="0" xfId="0" applyFont="1"/>
    <xf numFmtId="0" fontId="61" fillId="0" borderId="0" xfId="0" applyFont="1"/>
    <xf numFmtId="0" fontId="60" fillId="0" borderId="0" xfId="1" applyFont="1"/>
    <xf numFmtId="0" fontId="61" fillId="0" borderId="0" xfId="0" quotePrefix="1" applyFont="1"/>
    <xf numFmtId="0" fontId="61" fillId="0" borderId="0" xfId="0" applyFont="1" applyAlignment="1">
      <alignment horizontal="left"/>
    </xf>
    <xf numFmtId="0" fontId="59" fillId="0" borderId="0" xfId="0" quotePrefix="1" applyFont="1" applyAlignment="1">
      <alignment horizontal="right"/>
    </xf>
    <xf numFmtId="0" fontId="62" fillId="0" borderId="0" xfId="1" applyFont="1" applyAlignment="1">
      <alignment horizontal="center" vertical="center"/>
    </xf>
    <xf numFmtId="0" fontId="59" fillId="0" borderId="0" xfId="0" quotePrefix="1" applyFont="1"/>
    <xf numFmtId="0" fontId="61" fillId="0" borderId="0" xfId="0" applyFont="1" applyAlignment="1">
      <alignment horizontal="right"/>
    </xf>
    <xf numFmtId="14" fontId="61" fillId="0" borderId="0" xfId="0" applyNumberFormat="1" applyFont="1"/>
    <xf numFmtId="0" fontId="12" fillId="0" borderId="0" xfId="0" applyFont="1" applyAlignment="1">
      <alignment horizontal="right"/>
    </xf>
    <xf numFmtId="0" fontId="9" fillId="6" borderId="0" xfId="1" applyFont="1" applyFill="1" applyAlignment="1">
      <alignment horizontal="left"/>
    </xf>
    <xf numFmtId="0" fontId="9" fillId="6" borderId="0" xfId="1" applyFont="1" applyFill="1" applyAlignment="1">
      <alignment horizontal="left" vertical="center"/>
    </xf>
    <xf numFmtId="0" fontId="9" fillId="6" borderId="0" xfId="1" applyFont="1" applyFill="1"/>
    <xf numFmtId="0" fontId="9" fillId="6" borderId="0" xfId="1" applyFont="1" applyFill="1" applyAlignment="1">
      <alignment horizontal="left" vertical="center" indent="1"/>
    </xf>
    <xf numFmtId="0" fontId="9" fillId="6" borderId="0" xfId="1" applyFont="1" applyFill="1" applyAlignment="1">
      <alignment vertical="center"/>
    </xf>
    <xf numFmtId="14" fontId="9" fillId="6" borderId="0" xfId="1" applyNumberFormat="1" applyFont="1" applyFill="1" applyAlignment="1">
      <alignment horizontal="left"/>
    </xf>
    <xf numFmtId="165" fontId="9" fillId="6" borderId="0" xfId="1" applyNumberFormat="1" applyFont="1" applyFill="1" applyAlignment="1">
      <alignment horizontal="left"/>
    </xf>
    <xf numFmtId="0" fontId="9" fillId="6" borderId="0" xfId="1" applyFont="1" applyFill="1" applyAlignment="1">
      <alignment horizontal="justify" vertical="center"/>
    </xf>
    <xf numFmtId="0" fontId="11" fillId="6" borderId="0" xfId="0" applyFont="1" applyFill="1" applyAlignment="1">
      <alignment horizontal="left"/>
    </xf>
    <xf numFmtId="17" fontId="9" fillId="6" borderId="0" xfId="1" quotePrefix="1" applyNumberFormat="1" applyFont="1" applyFill="1"/>
    <xf numFmtId="0" fontId="63" fillId="6" borderId="0" xfId="0" applyFont="1" applyFill="1"/>
    <xf numFmtId="0" fontId="63" fillId="6" borderId="0" xfId="1" applyFont="1" applyFill="1" applyAlignment="1">
      <alignment horizontal="left"/>
    </xf>
    <xf numFmtId="0" fontId="12" fillId="6" borderId="0" xfId="0" applyFont="1" applyFill="1"/>
    <xf numFmtId="14" fontId="12" fillId="0" borderId="0" xfId="0" applyNumberFormat="1" applyFont="1"/>
    <xf numFmtId="14" fontId="8" fillId="6" borderId="0" xfId="1" applyNumberFormat="1" applyFont="1" applyFill="1" applyAlignment="1">
      <alignment horizontal="left"/>
    </xf>
    <xf numFmtId="0" fontId="64" fillId="2" borderId="0" xfId="0" applyFont="1" applyFill="1" applyAlignment="1">
      <alignment horizontal="center"/>
    </xf>
    <xf numFmtId="17" fontId="6" fillId="2" borderId="0" xfId="0" quotePrefix="1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30" fillId="0" borderId="0" xfId="1" applyFont="1" applyFill="1" applyAlignment="1">
      <alignment horizontal="left" vertical="center"/>
    </xf>
    <xf numFmtId="0" fontId="51" fillId="0" borderId="0" xfId="1" applyFont="1" applyFill="1" applyAlignment="1">
      <alignment horizontal="center"/>
    </xf>
    <xf numFmtId="0" fontId="2" fillId="0" borderId="0" xfId="1" applyFill="1" applyAlignment="1">
      <alignment horizontal="left"/>
    </xf>
    <xf numFmtId="0" fontId="33" fillId="0" borderId="0" xfId="0" applyFont="1" applyAlignment="1">
      <alignment horizontal="right"/>
    </xf>
    <xf numFmtId="0" fontId="30" fillId="0" borderId="0" xfId="1" applyFont="1" applyFill="1" applyAlignment="1">
      <alignment vertical="center"/>
    </xf>
    <xf numFmtId="0" fontId="64" fillId="0" borderId="0" xfId="0" applyFont="1"/>
    <xf numFmtId="0" fontId="6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3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65" fillId="0" borderId="0" xfId="0" applyFont="1" applyAlignment="1">
      <alignment horizontal="left"/>
    </xf>
    <xf numFmtId="0" fontId="34" fillId="0" borderId="6" xfId="0" applyFont="1" applyBorder="1" applyAlignment="1">
      <alignment horizontal="center"/>
    </xf>
    <xf numFmtId="0" fontId="69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7" fontId="3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3" fillId="0" borderId="0" xfId="0" applyFont="1"/>
    <xf numFmtId="0" fontId="64" fillId="0" borderId="0" xfId="0" applyFont="1" applyAlignment="1">
      <alignment horizontal="left"/>
    </xf>
    <xf numFmtId="0" fontId="36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6" fillId="0" borderId="4" xfId="0" applyFont="1" applyBorder="1" applyAlignment="1">
      <alignment horizontal="left"/>
    </xf>
    <xf numFmtId="0" fontId="0" fillId="0" borderId="6" xfId="0" applyBorder="1"/>
    <xf numFmtId="0" fontId="6" fillId="0" borderId="6" xfId="0" applyFont="1" applyBorder="1"/>
    <xf numFmtId="0" fontId="65" fillId="7" borderId="6" xfId="0" applyFont="1" applyFill="1" applyBorder="1" applyAlignment="1">
      <alignment horizontal="left"/>
    </xf>
    <xf numFmtId="0" fontId="71" fillId="7" borderId="6" xfId="0" applyFont="1" applyFill="1" applyBorder="1"/>
    <xf numFmtId="0" fontId="26" fillId="7" borderId="6" xfId="0" applyFont="1" applyFill="1" applyBorder="1" applyAlignment="1">
      <alignment horizontal="center" wrapText="1"/>
    </xf>
    <xf numFmtId="0" fontId="26" fillId="7" borderId="4" xfId="0" applyFont="1" applyFill="1" applyBorder="1" applyAlignment="1">
      <alignment horizontal="center" wrapText="1"/>
    </xf>
    <xf numFmtId="0" fontId="26" fillId="7" borderId="6" xfId="0" applyFont="1" applyFill="1" applyBorder="1" applyAlignment="1">
      <alignment horizontal="center"/>
    </xf>
    <xf numFmtId="0" fontId="74" fillId="0" borderId="6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26" fillId="0" borderId="6" xfId="0" applyFont="1" applyBorder="1" applyAlignment="1">
      <alignment vertical="center"/>
    </xf>
    <xf numFmtId="0" fontId="64" fillId="0" borderId="6" xfId="0" applyFont="1" applyBorder="1" applyAlignment="1">
      <alignment horizontal="center"/>
    </xf>
    <xf numFmtId="0" fontId="38" fillId="0" borderId="6" xfId="0" applyFont="1" applyBorder="1"/>
    <xf numFmtId="0" fontId="25" fillId="0" borderId="6" xfId="0" applyFont="1" applyBorder="1" applyAlignment="1">
      <alignment horizontal="left"/>
    </xf>
    <xf numFmtId="0" fontId="30" fillId="0" borderId="6" xfId="1" applyFont="1" applyBorder="1" applyAlignment="1">
      <alignment vertical="center"/>
    </xf>
    <xf numFmtId="0" fontId="30" fillId="0" borderId="6" xfId="1" applyFont="1" applyBorder="1"/>
    <xf numFmtId="0" fontId="56" fillId="0" borderId="6" xfId="0" applyFont="1" applyBorder="1" applyAlignment="1">
      <alignment horizontal="left"/>
    </xf>
    <xf numFmtId="0" fontId="30" fillId="0" borderId="6" xfId="1" applyFont="1" applyFill="1" applyBorder="1"/>
    <xf numFmtId="0" fontId="0" fillId="0" borderId="6" xfId="0" applyBorder="1" applyAlignment="1">
      <alignment horizontal="left"/>
    </xf>
    <xf numFmtId="0" fontId="30" fillId="0" borderId="6" xfId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0" fillId="0" borderId="6" xfId="1" applyFont="1" applyBorder="1" applyAlignment="1">
      <alignment horizontal="left" vertical="center"/>
    </xf>
    <xf numFmtId="0" fontId="35" fillId="0" borderId="6" xfId="0" applyFont="1" applyBorder="1" applyAlignment="1">
      <alignment vertical="center"/>
    </xf>
    <xf numFmtId="0" fontId="39" fillId="0" borderId="6" xfId="1" applyFont="1" applyBorder="1" applyAlignment="1">
      <alignment vertical="center" wrapText="1"/>
    </xf>
    <xf numFmtId="0" fontId="39" fillId="0" borderId="6" xfId="1" applyFont="1" applyBorder="1" applyAlignment="1">
      <alignment wrapText="1"/>
    </xf>
    <xf numFmtId="0" fontId="6" fillId="0" borderId="6" xfId="0" applyFont="1" applyBorder="1" applyAlignment="1">
      <alignment horizontal="left" vertical="center"/>
    </xf>
    <xf numFmtId="0" fontId="30" fillId="0" borderId="6" xfId="1" applyFont="1" applyFill="1" applyBorder="1" applyAlignment="1">
      <alignment horizontal="left" vertical="center"/>
    </xf>
    <xf numFmtId="166" fontId="30" fillId="0" borderId="6" xfId="1" applyNumberFormat="1" applyFont="1" applyBorder="1" applyAlignment="1">
      <alignment horizontal="left"/>
    </xf>
    <xf numFmtId="0" fontId="30" fillId="0" borderId="0" xfId="1" applyFont="1" applyFill="1" applyBorder="1" applyAlignment="1">
      <alignment vertical="center"/>
    </xf>
    <xf numFmtId="0" fontId="25" fillId="0" borderId="6" xfId="0" applyFont="1" applyBorder="1"/>
    <xf numFmtId="0" fontId="30" fillId="0" borderId="0" xfId="1" applyFont="1" applyFill="1" applyBorder="1"/>
    <xf numFmtId="0" fontId="30" fillId="0" borderId="0" xfId="1" applyFont="1" applyBorder="1" applyAlignment="1">
      <alignment vertical="center"/>
    </xf>
    <xf numFmtId="0" fontId="25" fillId="0" borderId="1" xfId="0" applyFont="1" applyBorder="1" applyAlignment="1">
      <alignment horizontal="center"/>
    </xf>
    <xf numFmtId="0" fontId="70" fillId="8" borderId="6" xfId="0" applyFont="1" applyFill="1" applyBorder="1" applyAlignment="1">
      <alignment horizontal="left"/>
    </xf>
    <xf numFmtId="0" fontId="72" fillId="8" borderId="6" xfId="0" applyFont="1" applyFill="1" applyBorder="1" applyAlignment="1">
      <alignment vertical="center"/>
    </xf>
    <xf numFmtId="0" fontId="26" fillId="8" borderId="6" xfId="0" applyFont="1" applyFill="1" applyBorder="1" applyAlignment="1">
      <alignment horizontal="center" wrapText="1"/>
    </xf>
    <xf numFmtId="0" fontId="26" fillId="8" borderId="6" xfId="0" applyFont="1" applyFill="1" applyBorder="1" applyAlignment="1">
      <alignment horizontal="left" wrapText="1"/>
    </xf>
    <xf numFmtId="0" fontId="0" fillId="8" borderId="6" xfId="0" applyFill="1" applyBorder="1"/>
    <xf numFmtId="0" fontId="69" fillId="0" borderId="0" xfId="0" applyFont="1"/>
    <xf numFmtId="0" fontId="27" fillId="8" borderId="6" xfId="0" applyFont="1" applyFill="1" applyBorder="1" applyAlignment="1">
      <alignment horizontal="center" vertical="center" wrapText="1"/>
    </xf>
    <xf numFmtId="0" fontId="70" fillId="8" borderId="6" xfId="0" applyFont="1" applyFill="1" applyBorder="1" applyAlignment="1">
      <alignment vertical="center"/>
    </xf>
    <xf numFmtId="0" fontId="27" fillId="0" borderId="6" xfId="0" applyFont="1" applyBorder="1" applyAlignment="1">
      <alignment horizontal="center" vertical="center" wrapText="1"/>
    </xf>
    <xf numFmtId="0" fontId="69" fillId="0" borderId="6" xfId="0" applyFont="1" applyBorder="1"/>
    <xf numFmtId="0" fontId="30" fillId="0" borderId="0" xfId="1" applyFont="1" applyBorder="1"/>
    <xf numFmtId="0" fontId="26" fillId="0" borderId="1" xfId="0" applyFont="1" applyBorder="1"/>
    <xf numFmtId="0" fontId="64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5" fillId="0" borderId="0" xfId="0" applyFont="1" applyAlignment="1">
      <alignment horizontal="center"/>
    </xf>
    <xf numFmtId="0" fontId="68" fillId="0" borderId="0" xfId="0" applyFont="1" applyAlignment="1">
      <alignment vertical="center"/>
    </xf>
    <xf numFmtId="0" fontId="68" fillId="0" borderId="1" xfId="0" applyFont="1" applyBorder="1" applyAlignment="1">
      <alignment vertical="center"/>
    </xf>
    <xf numFmtId="0" fontId="6" fillId="0" borderId="1" xfId="0" applyFont="1" applyBorder="1"/>
    <xf numFmtId="0" fontId="26" fillId="0" borderId="0" xfId="0" applyFont="1" applyAlignment="1">
      <alignment horizontal="left" vertical="center" indent="5"/>
    </xf>
    <xf numFmtId="0" fontId="26" fillId="0" borderId="1" xfId="0" applyFont="1" applyBorder="1" applyAlignment="1">
      <alignment horizontal="left" vertical="center" indent="5"/>
    </xf>
    <xf numFmtId="0" fontId="26" fillId="0" borderId="1" xfId="0" applyFont="1" applyBorder="1" applyAlignment="1">
      <alignment horizontal="left"/>
    </xf>
    <xf numFmtId="0" fontId="76" fillId="0" borderId="0" xfId="0" applyFont="1" applyAlignment="1">
      <alignment horizontal="left"/>
    </xf>
    <xf numFmtId="0" fontId="75" fillId="0" borderId="0" xfId="0" applyFont="1"/>
    <xf numFmtId="0" fontId="65" fillId="0" borderId="0" xfId="0" applyFont="1" applyAlignment="1">
      <alignment horizontal="center"/>
    </xf>
    <xf numFmtId="0" fontId="77" fillId="0" borderId="0" xfId="0" applyFont="1"/>
    <xf numFmtId="0" fontId="25" fillId="8" borderId="4" xfId="0" applyFont="1" applyFill="1" applyBorder="1" applyAlignment="1">
      <alignment horizontal="left"/>
    </xf>
    <xf numFmtId="0" fontId="70" fillId="8" borderId="7" xfId="0" applyFont="1" applyFill="1" applyBorder="1"/>
    <xf numFmtId="0" fontId="0" fillId="8" borderId="7" xfId="0" applyFill="1" applyBorder="1"/>
    <xf numFmtId="0" fontId="25" fillId="8" borderId="7" xfId="0" applyFont="1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8" borderId="5" xfId="0" applyFill="1" applyBorder="1"/>
    <xf numFmtId="0" fontId="26" fillId="8" borderId="7" xfId="0" applyFont="1" applyFill="1" applyBorder="1" applyAlignment="1">
      <alignment horizontal="center"/>
    </xf>
    <xf numFmtId="0" fontId="26" fillId="8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26" fillId="0" borderId="6" xfId="0" quotePrefix="1" applyNumberFormat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Fill="1"/>
    <xf numFmtId="0" fontId="25" fillId="0" borderId="1" xfId="0" applyFont="1" applyBorder="1" applyAlignment="1">
      <alignment horizontal="center"/>
    </xf>
    <xf numFmtId="0" fontId="77" fillId="0" borderId="13" xfId="0" applyFont="1" applyBorder="1" applyAlignment="1">
      <alignment horizontal="center"/>
    </xf>
    <xf numFmtId="0" fontId="77" fillId="0" borderId="14" xfId="0" applyFont="1" applyBorder="1" applyAlignment="1">
      <alignment horizontal="center"/>
    </xf>
    <xf numFmtId="0" fontId="77" fillId="0" borderId="15" xfId="0" applyFont="1" applyBorder="1" applyAlignment="1">
      <alignment horizontal="center"/>
    </xf>
    <xf numFmtId="0" fontId="77" fillId="0" borderId="16" xfId="0" applyFont="1" applyBorder="1" applyAlignment="1">
      <alignment horizontal="center"/>
    </xf>
    <xf numFmtId="0" fontId="77" fillId="0" borderId="17" xfId="0" applyFont="1" applyBorder="1" applyAlignment="1">
      <alignment horizontal="center"/>
    </xf>
    <xf numFmtId="0" fontId="77" fillId="0" borderId="18" xfId="0" applyFont="1" applyBorder="1" applyAlignment="1">
      <alignment horizontal="center"/>
    </xf>
    <xf numFmtId="0" fontId="70" fillId="8" borderId="8" xfId="0" applyFont="1" applyFill="1" applyBorder="1" applyAlignment="1">
      <alignment horizontal="center" vertical="center"/>
    </xf>
    <xf numFmtId="0" fontId="70" fillId="8" borderId="9" xfId="0" applyFont="1" applyFill="1" applyBorder="1" applyAlignment="1">
      <alignment horizontal="center" vertical="center"/>
    </xf>
    <xf numFmtId="0" fontId="70" fillId="8" borderId="10" xfId="0" applyFont="1" applyFill="1" applyBorder="1" applyAlignment="1">
      <alignment horizontal="center" vertical="center"/>
    </xf>
    <xf numFmtId="0" fontId="75" fillId="8" borderId="11" xfId="0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center" vertical="center"/>
    </xf>
    <xf numFmtId="0" fontId="75" fillId="8" borderId="12" xfId="0" applyFont="1" applyFill="1" applyBorder="1" applyAlignment="1">
      <alignment horizontal="center" vertical="center"/>
    </xf>
    <xf numFmtId="0" fontId="30" fillId="0" borderId="0" xfId="1" applyFont="1" applyAlignment="1">
      <alignment horizontal="left"/>
    </xf>
    <xf numFmtId="0" fontId="41" fillId="3" borderId="4" xfId="1" applyFont="1" applyFill="1" applyBorder="1" applyAlignment="1">
      <alignment horizontal="center"/>
    </xf>
    <xf numFmtId="0" fontId="41" fillId="3" borderId="7" xfId="1" applyFont="1" applyFill="1" applyBorder="1" applyAlignment="1">
      <alignment horizontal="center"/>
    </xf>
    <xf numFmtId="0" fontId="41" fillId="3" borderId="5" xfId="1" applyFont="1" applyFill="1" applyBorder="1" applyAlignment="1">
      <alignment horizontal="center"/>
    </xf>
    <xf numFmtId="0" fontId="30" fillId="0" borderId="0" xfId="1" applyFont="1" applyFill="1" applyAlignment="1">
      <alignment horizontal="left"/>
    </xf>
    <xf numFmtId="0" fontId="30" fillId="0" borderId="0" xfId="1" applyFont="1" applyFill="1" applyBorder="1" applyAlignment="1">
      <alignment horizontal="left"/>
    </xf>
    <xf numFmtId="0" fontId="30" fillId="0" borderId="0" xfId="1" applyFont="1" applyAlignment="1">
      <alignment horizontal="center"/>
    </xf>
    <xf numFmtId="0" fontId="30" fillId="0" borderId="0" xfId="1" applyFont="1" applyBorder="1" applyAlignment="1">
      <alignment horizontal="left"/>
    </xf>
    <xf numFmtId="37" fontId="30" fillId="0" borderId="0" xfId="1" applyNumberFormat="1" applyFont="1" applyFill="1" applyAlignment="1">
      <alignment horizontal="left"/>
    </xf>
    <xf numFmtId="0" fontId="26" fillId="0" borderId="0" xfId="0" applyFont="1" applyBorder="1" applyAlignment="1">
      <alignment horizontal="center"/>
    </xf>
    <xf numFmtId="0" fontId="30" fillId="0" borderId="6" xfId="0" applyFont="1" applyBorder="1" applyAlignment="1">
      <alignment vertical="center"/>
    </xf>
    <xf numFmtId="0" fontId="30" fillId="0" borderId="6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1</xdr:row>
      <xdr:rowOff>19049</xdr:rowOff>
    </xdr:from>
    <xdr:to>
      <xdr:col>7</xdr:col>
      <xdr:colOff>571501</xdr:colOff>
      <xdr:row>31</xdr:row>
      <xdr:rowOff>38942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AF2867-7557-0BF4-9EBE-36BC9B0B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409574"/>
          <a:ext cx="3600450" cy="6020643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36</xdr:row>
      <xdr:rowOff>19050</xdr:rowOff>
    </xdr:from>
    <xdr:to>
      <xdr:col>7</xdr:col>
      <xdr:colOff>581025</xdr:colOff>
      <xdr:row>66</xdr:row>
      <xdr:rowOff>19888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90F04BC-F9B8-7AB5-0364-2818E117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450" y="7210425"/>
          <a:ext cx="3584575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106</xdr:row>
      <xdr:rowOff>38100</xdr:rowOff>
    </xdr:from>
    <xdr:to>
      <xdr:col>7</xdr:col>
      <xdr:colOff>457200</xdr:colOff>
      <xdr:row>136</xdr:row>
      <xdr:rowOff>10359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F385C2E-FA11-AC88-04AC-80F149E46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21240750"/>
          <a:ext cx="3581400" cy="5973009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141</xdr:row>
      <xdr:rowOff>28575</xdr:rowOff>
    </xdr:from>
    <xdr:to>
      <xdr:col>7</xdr:col>
      <xdr:colOff>485775</xdr:colOff>
      <xdr:row>171</xdr:row>
      <xdr:rowOff>29413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BCDB8AD-3380-D4EF-E60A-4DFEAADF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2950" y="282321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176</xdr:row>
      <xdr:rowOff>38100</xdr:rowOff>
    </xdr:from>
    <xdr:to>
      <xdr:col>7</xdr:col>
      <xdr:colOff>552451</xdr:colOff>
      <xdr:row>206</xdr:row>
      <xdr:rowOff>10359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CFC0B2B-2AE2-DBF0-629B-E41E577D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1" y="35242500"/>
          <a:ext cx="3600450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246</xdr:row>
      <xdr:rowOff>19050</xdr:rowOff>
    </xdr:from>
    <xdr:to>
      <xdr:col>7</xdr:col>
      <xdr:colOff>600075</xdr:colOff>
      <xdr:row>275</xdr:row>
      <xdr:rowOff>191334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99EB53E-B319-E202-A104-438132545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0100" y="47215425"/>
          <a:ext cx="3609975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281</xdr:row>
      <xdr:rowOff>19050</xdr:rowOff>
    </xdr:from>
    <xdr:to>
      <xdr:col>7</xdr:col>
      <xdr:colOff>600075</xdr:colOff>
      <xdr:row>302</xdr:row>
      <xdr:rowOff>584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7F95B84-BD15-0B86-51D2-31529C19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0100" y="53816250"/>
          <a:ext cx="3609975" cy="41820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9525</xdr:rowOff>
    </xdr:from>
    <xdr:to>
      <xdr:col>7</xdr:col>
      <xdr:colOff>571500</xdr:colOff>
      <xdr:row>101</xdr:row>
      <xdr:rowOff>10363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A9AE1-F4DD-1DC8-4076-181171143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8675" y="142113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211</xdr:row>
      <xdr:rowOff>9525</xdr:rowOff>
    </xdr:from>
    <xdr:to>
      <xdr:col>8</xdr:col>
      <xdr:colOff>9526</xdr:colOff>
      <xdr:row>242</xdr:row>
      <xdr:rowOff>38969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B1500F-5DFA-1B9A-919A-DE406A496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19151" y="42214800"/>
          <a:ext cx="3676650" cy="6230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2</xdr:row>
      <xdr:rowOff>28574</xdr:rowOff>
    </xdr:from>
    <xdr:to>
      <xdr:col>20</xdr:col>
      <xdr:colOff>19558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9550DD-248E-F1A6-B118-29BC4FB96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409574"/>
          <a:ext cx="3639058" cy="904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71</xdr:row>
      <xdr:rowOff>0</xdr:rowOff>
    </xdr:from>
    <xdr:to>
      <xdr:col>10</xdr:col>
      <xdr:colOff>497</xdr:colOff>
      <xdr:row>92</xdr:row>
      <xdr:rowOff>19639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3F6EF9-01EB-C619-F729-59406919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4192250"/>
          <a:ext cx="3562847" cy="42201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9</xdr:col>
      <xdr:colOff>447675</xdr:colOff>
      <xdr:row>70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610011-272A-6BD7-940E-5DD0966C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7591425"/>
          <a:ext cx="3495675" cy="6591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9</xdr:col>
      <xdr:colOff>485775</xdr:colOff>
      <xdr:row>37</xdr:row>
      <xdr:rowOff>162841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A42C15-58A8-9643-DCC3-6C6730BA6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990600"/>
          <a:ext cx="3533775" cy="656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180975</xdr:rowOff>
    </xdr:from>
    <xdr:to>
      <xdr:col>11</xdr:col>
      <xdr:colOff>19050</xdr:colOff>
      <xdr:row>32</xdr:row>
      <xdr:rowOff>76966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9EB9E-DBE7-BFD2-C303-6C83EC05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942975"/>
          <a:ext cx="3781425" cy="54871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</xdr:row>
      <xdr:rowOff>76200</xdr:rowOff>
    </xdr:from>
    <xdr:to>
      <xdr:col>9</xdr:col>
      <xdr:colOff>561975</xdr:colOff>
      <xdr:row>37</xdr:row>
      <xdr:rowOff>38262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A61DE0-1EE1-1147-D094-C2152858C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6229350"/>
          <a:ext cx="2981325" cy="1162212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37</xdr:row>
      <xdr:rowOff>47625</xdr:rowOff>
    </xdr:from>
    <xdr:to>
      <xdr:col>10</xdr:col>
      <xdr:colOff>133350</xdr:colOff>
      <xdr:row>43</xdr:row>
      <xdr:rowOff>47793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D3BC7E-A8C5-1290-A8E5-13A9214BA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475" y="7400925"/>
          <a:ext cx="3143250" cy="120031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49</xdr:row>
      <xdr:rowOff>38100</xdr:rowOff>
    </xdr:from>
    <xdr:to>
      <xdr:col>10</xdr:col>
      <xdr:colOff>591058</xdr:colOff>
      <xdr:row>54</xdr:row>
      <xdr:rowOff>171608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E4EBB9-0A1A-F0A2-B563-951161995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0" y="9791700"/>
          <a:ext cx="3639058" cy="1133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247650</xdr:colOff>
      <xdr:row>359</xdr:row>
      <xdr:rowOff>19051</xdr:rowOff>
    </xdr:from>
    <xdr:ext cx="1162050" cy="419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910D4F-26E7-4E1E-BFE9-68091A2AD499}"/>
            </a:ext>
          </a:extLst>
        </xdr:cNvPr>
        <xdr:cNvSpPr txBox="1"/>
      </xdr:nvSpPr>
      <xdr:spPr>
        <a:xfrm>
          <a:off x="15668625" y="3848101"/>
          <a:ext cx="11620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00" b="1"/>
            <a:t>info provided in different format</a:t>
          </a:r>
        </a:p>
      </xdr:txBody>
    </xdr:sp>
    <xdr:clientData/>
  </xdr:oneCellAnchor>
  <xdr:twoCellAnchor>
    <xdr:from>
      <xdr:col>10</xdr:col>
      <xdr:colOff>657225</xdr:colOff>
      <xdr:row>360</xdr:row>
      <xdr:rowOff>85725</xdr:rowOff>
    </xdr:from>
    <xdr:to>
      <xdr:col>11</xdr:col>
      <xdr:colOff>352425</xdr:colOff>
      <xdr:row>360</xdr:row>
      <xdr:rowOff>142875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CEBB3E3-CC02-4CB3-B5AD-21B4312A9983}"/>
            </a:ext>
          </a:extLst>
        </xdr:cNvPr>
        <xdr:cNvCxnSpPr/>
      </xdr:nvCxnSpPr>
      <xdr:spPr>
        <a:xfrm flipH="1">
          <a:off x="15230475" y="4133850"/>
          <a:ext cx="542925" cy="5715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685800</xdr:colOff>
      <xdr:row>358</xdr:row>
      <xdr:rowOff>76200</xdr:rowOff>
    </xdr:from>
    <xdr:to>
      <xdr:col>12</xdr:col>
      <xdr:colOff>19050</xdr:colOff>
      <xdr:row>359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F00D975-6363-4587-A389-61D34F8E7015}"/>
            </a:ext>
          </a:extLst>
        </xdr:cNvPr>
        <xdr:cNvCxnSpPr/>
      </xdr:nvCxnSpPr>
      <xdr:spPr>
        <a:xfrm flipV="1">
          <a:off x="16106775" y="3686175"/>
          <a:ext cx="180975" cy="2286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375</xdr:row>
      <xdr:rowOff>38100</xdr:rowOff>
    </xdr:from>
    <xdr:to>
      <xdr:col>8</xdr:col>
      <xdr:colOff>438150</xdr:colOff>
      <xdr:row>377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77D3DFA-E26D-4A6C-B505-C2E288FF4061}"/>
            </a:ext>
          </a:extLst>
        </xdr:cNvPr>
        <xdr:cNvCxnSpPr/>
      </xdr:nvCxnSpPr>
      <xdr:spPr>
        <a:xfrm flipH="1" flipV="1">
          <a:off x="13306425" y="7372350"/>
          <a:ext cx="9525" cy="56197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p.cdn-website.com/39439f83/files/uploaded/Presentation%20Script%20and%20Graphics%20030723%20edit.pdf" TargetMode="External"/><Relationship Id="rId2" Type="http://schemas.openxmlformats.org/officeDocument/2006/relationships/hyperlink" Target="https://vimeo.com/803651312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rp.cdn-website.com/39439f83/files/uploaded/DCAD-List%20of%20Violations-10-25-22-DRAFT.pdf" TargetMode="External"/><Relationship Id="rId4" Type="http://schemas.openxmlformats.org/officeDocument/2006/relationships/hyperlink" Target="https://www.mockingbirdproperties.com/dcad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Review%20ECC%202017-2023-Over%20Value-Tax.pdf" TargetMode="External"/><Relationship Id="rId18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Review%20Solinski%202021-2024-100523.pdf" TargetMode="External"/><Relationship Id="rId3" Type="http://schemas.openxmlformats.org/officeDocument/2006/relationships/hyperlink" Target="https://irp.cdn-website.com/39439f83/files/uploaded/Home%20Affordability%20Review%202023-121323.pdf" TargetMode="External"/><Relationship Id="rId21" Type="http://schemas.openxmlformats.org/officeDocument/2006/relationships/hyperlink" Target="https://irp.cdn-website.com/39439f83/files/uploaded/Protest%20Counts%202016-2023-SF%20Res%20Counts%202023-102423.pdf" TargetMode="External"/><Relationship Id="rId34" Type="http://schemas.openxmlformats.org/officeDocument/2006/relationships/drawing" Target="../drawings/drawing4.xml"/><Relationship Id="rId7" Type="http://schemas.openxmlformats.org/officeDocument/2006/relationships/hyperlink" Target="https://irp.cdn-website.com/39439f83/files/uploaded/Home%20Affordability%202021%20vs%202023-121323.pdf" TargetMode="External"/><Relationship Id="rId12" Type="http://schemas.openxmlformats.org/officeDocument/2006/relationships/hyperlink" Target="https://irp.cdn-website.com/39439f83/files/uploaded/Compare%20Cert%20Vals%20DC%20vs%20AubreyISD%202018-2023-103023.pdf" TargetMode="External"/><Relationship Id="rId17" Type="http://schemas.openxmlformats.org/officeDocument/2006/relationships/hyperlink" Target="https://irp.cdn-website.com/39439f83/files/uploaded/LB1a-03-03-22-d172e4bc.pdf" TargetMode="External"/><Relationship Id="rId25" Type="http://schemas.openxmlformats.org/officeDocument/2006/relationships/hyperlink" Target="https://irp.cdn-website.com/39439f83/files/uploaded/4529%20Mahogany%20-%20DCADs%20Conflicting%20Data.pdf" TargetMode="External"/><Relationship Id="rId33" Type="http://schemas.openxmlformats.org/officeDocument/2006/relationships/printerSettings" Target="../printerSettings/printerSettings9.bin"/><Relationship Id="rId2" Type="http://schemas.openxmlformats.org/officeDocument/2006/relationships/hyperlink" Target="https://irp.cdn-website.com/39439f83/files/uploaded/LB39b-40f-WebPg-Announcements-032023-fd50635c.pdf" TargetMode="External"/><Relationship Id="rId16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20" Type="http://schemas.openxmlformats.org/officeDocument/2006/relationships/hyperlink" Target="https://irp.cdn-website.com/39439f83/files/uploaded/Spencer%20on%202023%20Higher%20Protest%20Counts-101623.pdf" TargetMode="External"/><Relationship Id="rId29" Type="http://schemas.openxmlformats.org/officeDocument/2006/relationships/hyperlink" Target="https://irp.cdn-website.com/39439f83/files/uploaded/MSFM%20plus%2017-2022-2023-2024%20Values-draft%20102623.%20pdf.pdf" TargetMode="External"/><Relationship Id="rId1" Type="http://schemas.openxmlformats.org/officeDocument/2006/relationships/hyperlink" Target="https://irp.cdn-website.com/39439f83/files/uploaded/Agenda%20Item%208-120723-Proposal%20for%20IAAO%20Gap%20Analysis.pdf" TargetMode="External"/><Relationship Id="rId6" Type="http://schemas.openxmlformats.org/officeDocument/2006/relationships/hyperlink" Target="https://irp.cdn-website.com/39439f83/files/uploaded/Review%20Certified%20Totals%202017-2023-Over-Value-Tax-103023.pdf" TargetMode="External"/><Relationship Id="rId11" Type="http://schemas.openxmlformats.org/officeDocument/2006/relationships/hyperlink" Target="https://irp.cdn-website.com/39439f83/files/uploaded/1124%20Squires%202010-2023.pdf" TargetMode="External"/><Relationship Id="rId24" Type="http://schemas.openxmlformats.org/officeDocument/2006/relationships/hyperlink" Target="https://irp.cdn-website.com/39439f83/files/uploaded/Dates%20Prop%20Search%20Data%20Updated%20May-Sept%202023.pdf" TargetMode="External"/><Relationship Id="rId32" Type="http://schemas.openxmlformats.org/officeDocument/2006/relationships/hyperlink" Target="https://irp.cdn-website.com/39439f83/files/uploaded/LB0-cert%20signatures%20Mass%20Appr%20Report%202018-2022-4472bc4f.PDF" TargetMode="External"/><Relationship Id="rId5" Type="http://schemas.openxmlformats.org/officeDocument/2006/relationships/hyperlink" Target="https://irp.cdn-website.com/39439f83/files/uploaded/Home%20Affordability%20Home%20Value%20Review%202023-121323.pdf" TargetMode="External"/><Relationship Id="rId15" Type="http://schemas.openxmlformats.org/officeDocument/2006/relationships/hyperlink" Target="https://www.dentoncad.com/wp-content/uploads/2023/09/Board-Recording-040623.mp3" TargetMode="External"/><Relationship Id="rId23" Type="http://schemas.openxmlformats.org/officeDocument/2006/relationships/hyperlink" Target="https://irp.cdn-website.com/39439f83/files/uploaded/Approved%20Board%20Meeting%20Minutes%2006-15-23.pdf" TargetMode="External"/><Relationship Id="rId28" Type="http://schemas.openxmlformats.org/officeDocument/2006/relationships/hyperlink" Target="https://irp.cdn-website.com/39439f83/files/uploaded/Notes%20on%20Data%20Extract%20Files-102623-reprint.pdf" TargetMode="External"/><Relationship Id="rId10" Type="http://schemas.openxmlformats.org/officeDocument/2006/relationships/hyperlink" Target="https://www.dentoncad.com/wp-content/uploads/2023/11/Board-Recording-101223-1.mp3" TargetMode="External"/><Relationship Id="rId19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1" Type="http://schemas.openxmlformats.org/officeDocument/2006/relationships/hyperlink" Target="https://irp.cdn-website.com/39439f83/files/uploaded/DCAD%20Comps%20for%204536-072023.pdf" TargetMode="External"/><Relationship Id="rId4" Type="http://schemas.openxmlformats.org/officeDocument/2006/relationships/hyperlink" Target="https://irp.cdn-website.com/39439f83/files/uploaded/Tab%203-Home%20Affordability%202023.pdf" TargetMode="External"/><Relationship Id="rId9" Type="http://schemas.openxmlformats.org/officeDocument/2006/relationships/hyperlink" Target="https://irp.cdn-website.com/39439f83/files/uploaded/10-12-23%20Meeting%20Review-Transcribe-102423.pdf" TargetMode="External"/><Relationship Id="rId14" Type="http://schemas.openxmlformats.org/officeDocument/2006/relationships/hyperlink" Target="https://irp.cdn-website.com/39439f83/files/uploaded/OConnor%20Analysis.pdf" TargetMode="External"/><Relationship Id="rId22" Type="http://schemas.openxmlformats.org/officeDocument/2006/relationships/hyperlink" Target="https://www.dentoncad.com/wp-content/uploads/2023/09/BOD15Jun23.mp3" TargetMode="External"/><Relationship Id="rId27" Type="http://schemas.openxmlformats.org/officeDocument/2006/relationships/hyperlink" Target="https://irp.cdn-website.com/39439f83/files/uploaded/1124%20Squires%20-%20DCADs%20Conflicting%20Data.pdf" TargetMode="External"/><Relationship Id="rId30" Type="http://schemas.openxmlformats.org/officeDocument/2006/relationships/hyperlink" Target="https://irp.cdn-website.com/39439f83/files/uploaded/Sec%2041.461-CAD%20evidence%2014%20days%20inadvance%20if%20requested.pdf" TargetMode="External"/><Relationship Id="rId8" Type="http://schemas.openxmlformats.org/officeDocument/2006/relationships/hyperlink" Target="https://irp.cdn-website.com/39439f83/files/uploaded/Estimated%20database%20corruption.pdf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3%20Apt%20Props%20Reviewed%20in%202023.pdf" TargetMode="External"/><Relationship Id="rId299" Type="http://schemas.openxmlformats.org/officeDocument/2006/relationships/hyperlink" Target="https://irp.cdn-website.com/39439f83/files/uploaded/LB45a-96-308-ARB%20Member%20Manual%202023-412b0179.pdf" TargetMode="External"/><Relationship Id="rId21" Type="http://schemas.openxmlformats.org/officeDocument/2006/relationships/hyperlink" Target="https://irp.cdn-website.com/39439f83/files/uploaded/L8-Sec%2023.01-b-e-highlighted.pdf" TargetMode="External"/><Relationship Id="rId63" Type="http://schemas.openxmlformats.org/officeDocument/2006/relationships/hyperlink" Target="https://irp.cdn-website.com/39439f83/files/uploaded/LB10-PTC%20Chapter%2023.01(e)%20highlighted-c46c2da8.pdf" TargetMode="External"/><Relationship Id="rId159" Type="http://schemas.openxmlformats.org/officeDocument/2006/relationships/hyperlink" Target="https://irp.cdn-website.com/39439f83/files/uploaded/Z1-2022%20SFM%20Justin%20Rd%20Occ%20Data-Survey%20051222.pdf" TargetMode="External"/><Relationship Id="rId324" Type="http://schemas.openxmlformats.org/officeDocument/2006/relationships/hyperlink" Target="https://www.dentoncad.com/wp-content/uploads/2023/09/Approved-Minutes-040623.pdf" TargetMode="External"/><Relationship Id="rId366" Type="http://schemas.openxmlformats.org/officeDocument/2006/relationships/hyperlink" Target="https://irp.cdn-website.com/39439f83/files/uploaded/LB18-TALCB-020823-1-letter-attached-No%20Jurisdiction%20-%20TDLR%20doc-f5ad1ffe.pdf" TargetMode="External"/><Relationship Id="rId170" Type="http://schemas.openxmlformats.org/officeDocument/2006/relationships/hyperlink" Target="https://irp.cdn-website.com/39439f83/files/uploaded/I2-2022%20SFM-10%2Byr%20Oper%20Stmt%20vs%20Prop%20Tax-081822.pdf" TargetMode="External"/><Relationship Id="rId226" Type="http://schemas.openxmlformats.org/officeDocument/2006/relationships/hyperlink" Target="https://www.dentoncad.com/wp-content/uploads/2023/09/Approved-Minutes-040623.pdf" TargetMode="External"/><Relationship Id="rId268" Type="http://schemas.openxmlformats.org/officeDocument/2006/relationships/hyperlink" Target="https://www.dentoncad.com/wp-content/uploads/2023/09/Approved-Minutes-040623.pdf" TargetMode="External"/><Relationship Id="rId32" Type="http://schemas.openxmlformats.org/officeDocument/2006/relationships/hyperlink" Target="https://irp.cdn-website.com/39439f83/files/uploaded/LB22d-IAAO%20Mass%20Appr%20Sec%205.2.1-5.2.2-6994a9f7.pdf" TargetMode="External"/><Relationship Id="rId74" Type="http://schemas.openxmlformats.org/officeDocument/2006/relationships/hyperlink" Target="https://irp.cdn-website.com/39439f83/files/uploaded/TDLR%20Prop%20Tax%20Prof%20Attest%20ot%20Ethics.pdf" TargetMode="External"/><Relationship Id="rId128" Type="http://schemas.openxmlformats.org/officeDocument/2006/relationships/hyperlink" Target="https://irp.cdn-website.com/39439f83/files/uploaded/P13a-MSFM-NOI%20Valuations-CF-Prop%20Tax.pdf" TargetMode="External"/><Relationship Id="rId335" Type="http://schemas.openxmlformats.org/officeDocument/2006/relationships/hyperlink" Target="https://irp.cdn-website.com/39439f83/files/uploaded/LB2b-111022-Email-Reply%20w%20PTAD%20re%20DCAD%20viloations-2eb56c1b.pdf" TargetMode="External"/><Relationship Id="rId377" Type="http://schemas.openxmlformats.org/officeDocument/2006/relationships/hyperlink" Target="https://www.taao.org/Online/Online/Awards/Default.aspx?hkey=dbe8c597-7651-4179-8ae7-6531a444c068" TargetMode="External"/><Relationship Id="rId5" Type="http://schemas.openxmlformats.org/officeDocument/2006/relationships/hyperlink" Target="https://irp.cdn-website.com/39439f83/files/uploaded/LB12--7%20Sample%20140%20Analysis%20Summary-7f64cb9b.pdf" TargetMode="External"/><Relationship Id="rId181" Type="http://schemas.openxmlformats.org/officeDocument/2006/relationships/hyperlink" Target="https://irp.cdn-website.com/39439f83/files/uploaded/Protest%20Hearing-Presentation%2007-20-21.pdf" TargetMode="External"/><Relationship Id="rId237" Type="http://schemas.openxmlformats.org/officeDocument/2006/relationships/hyperlink" Target="https://www.dentoncad.com/wp-content/uploads/2023/09/Board-Recording-030923.mp3" TargetMode="External"/><Relationship Id="rId402" Type="http://schemas.openxmlformats.org/officeDocument/2006/relationships/hyperlink" Target="https://irp.cdn-website.com/39439f83/files/uploaded/C6a-MSFM-Review%20DCAD%20Sales%20Comps.pdf" TargetMode="External"/><Relationship Id="rId279" Type="http://schemas.openxmlformats.org/officeDocument/2006/relationships/hyperlink" Target="https://irp.cdn-website.com/39439f83/files/uploaded/MSFM%20DCAD%20value%20by%20doc%20date%20w%20rent%20roll%20details.pdf" TargetMode="External"/><Relationship Id="rId43" Type="http://schemas.openxmlformats.org/officeDocument/2006/relationships/hyperlink" Target="https://irp.cdn-website.com/39439f83/files/uploaded/4-2023-DCAD-4536%20Mahogany-EX%204.pdf" TargetMode="External"/><Relationship Id="rId139" Type="http://schemas.openxmlformats.org/officeDocument/2006/relationships/hyperlink" Target="https://irp.cdn-website.com/39439f83/files/uploaded/P16b-DCAD%20ICWs%20ABC-data%20sheet%202023.pdf" TargetMode="External"/><Relationship Id="rId290" Type="http://schemas.openxmlformats.org/officeDocument/2006/relationships/hyperlink" Target="https://irp.cdn-website.com/39439f83/files/uploaded/P16a-MSFM-Review%20ICWs%20for%202023.pdf" TargetMode="External"/><Relationship Id="rId304" Type="http://schemas.openxmlformats.org/officeDocument/2006/relationships/hyperlink" Target="https://irp.cdn-website.com/39439f83/files/uploaded/Bev%20Henley%20Complaint%20Filed%20w%20TDLR.PDF" TargetMode="External"/><Relationship Id="rId346" Type="http://schemas.openxmlformats.org/officeDocument/2006/relationships/hyperlink" Target="https://irp.cdn-website.com/39439f83/files/uploaded/State%20Rep%20Patterson%20051320%20Letter%20to%20McClure.PDF" TargetMode="External"/><Relationship Id="rId388" Type="http://schemas.openxmlformats.org/officeDocument/2006/relationships/hyperlink" Target="https://irp.cdn-website.com/39439f83/files/uploaded/LB13d-USPAP%20Stds%201-2-9500533a.pdf" TargetMode="External"/><Relationship Id="rId85" Type="http://schemas.openxmlformats.org/officeDocument/2006/relationships/hyperlink" Target="https://irp.cdn-website.com/39439f83/files/uploaded/Review%20ECC%202017-2023-Over%20Value-Tax.pdf" TargetMode="External"/><Relationship Id="rId150" Type="http://schemas.openxmlformats.org/officeDocument/2006/relationships/hyperlink" Target="https://irp.cdn-website.com/39439f83/files/uploaded/P18-MSFM%20Values%20by%20Doc%20Date-Sec%2023.01e.pdf" TargetMode="External"/><Relationship Id="rId192" Type="http://schemas.openxmlformats.org/officeDocument/2006/relationships/hyperlink" Target="https://irp.cdn-website.com/39439f83/files/uploaded/DCAD%20ICW%20Docs%202016-2021.pdf" TargetMode="External"/><Relationship Id="rId206" Type="http://schemas.openxmlformats.org/officeDocument/2006/relationships/hyperlink" Target="https://irp.cdn-website.com/39439f83/files/uploaded/Property%20Taxes%20as%20%25%20of%20Rent%202020-081221.pdf" TargetMode="External"/><Relationship Id="rId413" Type="http://schemas.openxmlformats.org/officeDocument/2006/relationships/drawing" Target="../drawings/drawing5.xml"/><Relationship Id="rId248" Type="http://schemas.openxmlformats.org/officeDocument/2006/relationships/hyperlink" Target="https://www.dentoncad.com/wp-content/uploads/2024/01/Approved-Minutes-120723.pdf" TargetMode="External"/><Relationship Id="rId12" Type="http://schemas.openxmlformats.org/officeDocument/2006/relationships/hyperlink" Target="https://irp.cdn-website.com/39439f83/files/uploaded/LB33g-Signed%20Minutes%2003-09-23-35dd1e6e.pdf" TargetMode="External"/><Relationship Id="rId108" Type="http://schemas.openxmlformats.org/officeDocument/2006/relationships/hyperlink" Target="https://irp.cdn-website.com/39439f83/files/uploaded/Saling%2C%20as%20Corp%20Rep%2C%20Charles%20-%20790661%20Final_full.pdf" TargetMode="External"/><Relationship Id="rId315" Type="http://schemas.openxmlformats.org/officeDocument/2006/relationships/hyperlink" Target="https://irp.cdn-website.com/39439f83/files/uploaded/Review%20Certified%20Totals%202017-2023-Over-Value-Tax-103023.pdf" TargetMode="External"/><Relationship Id="rId357" Type="http://schemas.openxmlformats.org/officeDocument/2006/relationships/hyperlink" Target="https://irp.cdn-website.com/39439f83/files/uploaded/LB6a--2%20USPAP%20Stds%205-6-5083354a.pdf" TargetMode="External"/><Relationship Id="rId54" Type="http://schemas.openxmlformats.org/officeDocument/2006/relationships/hyperlink" Target="https://irp.cdn-website.com/39439f83/files/uploaded/Saling%2C%20as%20Corp%20Rep%2C%20Charles%20-%20790661%20Final_full.pdf" TargetMode="External"/><Relationship Id="rId96" Type="http://schemas.openxmlformats.org/officeDocument/2006/relationships/hyperlink" Target="https://irp.cdn-website.com/39439f83/files/uploaded/2019-2022%20140%20Values%20Tracked%20113022%20update.pdf" TargetMode="External"/><Relationship Id="rId161" Type="http://schemas.openxmlformats.org/officeDocument/2006/relationships/hyperlink" Target="https://irp.cdn-website.com/39439f83/files/uploaded/L-2022%20SFM%20ICW%202022%20Re-Drafted%20w%20Actual%20Data-082222-101722.pdf" TargetMode="External"/><Relationship Id="rId217" Type="http://schemas.openxmlformats.org/officeDocument/2006/relationships/hyperlink" Target="https://irp.cdn-website.com/39439f83/files/uploaded/2023-MSFM%20DCAD-OrderDetermProtestValue-071923.pdf" TargetMode="External"/><Relationship Id="rId399" Type="http://schemas.openxmlformats.org/officeDocument/2006/relationships/hyperlink" Target="https://irp.cdn-website.com/39439f83/files/uploaded/P17-MSFM-Class%20Codes-2021-2023-Sec%202301e.pdf" TargetMode="External"/><Relationship Id="rId259" Type="http://schemas.openxmlformats.org/officeDocument/2006/relationships/hyperlink" Target="https://irp.cdn-website.com/39439f83/files/uploaded/C6a-MSFM-Review%20DCAD%20Sales%20Comps.pdf" TargetMode="External"/><Relationship Id="rId23" Type="http://schemas.openxmlformats.org/officeDocument/2006/relationships/hyperlink" Target="https://irp.cdn-website.com/39439f83/files/uploaded/Section%2042.26%20Texas%20Property%20Code%20-2021TabG.pdf" TargetMode="External"/><Relationship Id="rId119" Type="http://schemas.openxmlformats.org/officeDocument/2006/relationships/hyperlink" Target="https://irp.cdn-website.com/39439f83/files/uploaded/Protest%20Counts%202016-2023-SF%20Res%20Counts%202023-102423.pdf" TargetMode="External"/><Relationship Id="rId270" Type="http://schemas.openxmlformats.org/officeDocument/2006/relationships/hyperlink" Target="https://www.dentoncad.com/wp-content/uploads/2023/09/BOD15Jun23.mp3" TargetMode="External"/><Relationship Id="rId326" Type="http://schemas.openxmlformats.org/officeDocument/2006/relationships/hyperlink" Target="https://irp.cdn-website.com/39439f83/files/uploaded/10-12-23%20Meeting%20Review-Transcribe-102423.pdf" TargetMode="External"/><Relationship Id="rId65" Type="http://schemas.openxmlformats.org/officeDocument/2006/relationships/hyperlink" Target="https://irp.cdn-website.com/39439f83/files/uploaded/2019-2022%20140%20Values%20Tracked%20113022%20update.pdf" TargetMode="External"/><Relationship Id="rId130" Type="http://schemas.openxmlformats.org/officeDocument/2006/relationships/hyperlink" Target="https://irp.cdn-website.com/39439f83/files/uploaded/P14-MSFM-IRR-Leverage%20Analysis%202016-2030.pdf" TargetMode="External"/><Relationship Id="rId368" Type="http://schemas.openxmlformats.org/officeDocument/2006/relationships/hyperlink" Target="https://www.lisd.net/Page/28767" TargetMode="External"/><Relationship Id="rId172" Type="http://schemas.openxmlformats.org/officeDocument/2006/relationships/hyperlink" Target="https://irp.cdn-website.com/39439f83/files/uploaded/Z4-2022%20SFM%20Projected%20w%20Buyer-Debt%20750K-081822.pdf" TargetMode="External"/><Relationship Id="rId228" Type="http://schemas.openxmlformats.org/officeDocument/2006/relationships/hyperlink" Target="https://irp.cdn-website.com/39439f83/files/uploaded/Dates%20Prop%20Search%20Data%20Updated%20May-Sept%202023.pdf" TargetMode="External"/><Relationship Id="rId281" Type="http://schemas.openxmlformats.org/officeDocument/2006/relationships/hyperlink" Target="https://irp.cdn-website.com/39439f83/files/uploaded/Standard%20Deviation%20Analysis%20with%20Comps%202020-2017.pdf" TargetMode="External"/><Relationship Id="rId337" Type="http://schemas.openxmlformats.org/officeDocument/2006/relationships/hyperlink" Target="https://irp.cdn-website.com/39439f83/files/uploaded/96-304%20School%20Prop%20Value%20Study.pdf" TargetMode="External"/><Relationship Id="rId34" Type="http://schemas.openxmlformats.org/officeDocument/2006/relationships/hyperlink" Target="https://irp.cdn-website.com/39439f83/files/uploaded/IAAO%20course_311_info.pdf" TargetMode="External"/><Relationship Id="rId76" Type="http://schemas.openxmlformats.org/officeDocument/2006/relationships/hyperlink" Target="https://irp.cdn-website.com/39439f83/files/uploaded/LB17-TDLR%204-020323-2%20email%20from%20Ramirez-0cf70e8c.pdf" TargetMode="External"/><Relationship Id="rId141" Type="http://schemas.openxmlformats.org/officeDocument/2006/relationships/hyperlink" Target="https://irp.cdn-website.com/39439f83/files/uploaded/P10b-MSFM-Chart-History%20Leases-Occ%20w%20Rent%20info.pdf" TargetMode="External"/><Relationship Id="rId379" Type="http://schemas.openxmlformats.org/officeDocument/2006/relationships/hyperlink" Target="https://www.appraisalinstitute.org/education" TargetMode="External"/><Relationship Id="rId7" Type="http://schemas.openxmlformats.org/officeDocument/2006/relationships/hyperlink" Target="https://irp.cdn-website.com/39439f83/files/uploaded/3%20Apt%20Props%20Reviewed%20in%202023.pdf" TargetMode="External"/><Relationship Id="rId183" Type="http://schemas.openxmlformats.org/officeDocument/2006/relationships/hyperlink" Target="https://irp.cdn-website.com/39439f83/files/uploaded/Standard%20Deviation%20Analysis%20w%20Comps-2021.pdf" TargetMode="External"/><Relationship Id="rId239" Type="http://schemas.openxmlformats.org/officeDocument/2006/relationships/hyperlink" Target="https://irp.cdn-website.com/39439f83/files/uploaded/P16a-MSFM-Review%20ICWs%20for%202023.pdf" TargetMode="External"/><Relationship Id="rId390" Type="http://schemas.openxmlformats.org/officeDocument/2006/relationships/hyperlink" Target="https://irp.cdn-website.com/39439f83/files/uploaded/LB4b-22b-25-PTC%20Chapter%2023.01(b)%20highlighted.pdf" TargetMode="External"/><Relationship Id="rId404" Type="http://schemas.openxmlformats.org/officeDocument/2006/relationships/hyperlink" Target="https://irp.cdn-website.com/39439f83/files/uploaded/3-2023-DCAD-4536%20Mahogany-EX%203.pdf" TargetMode="External"/><Relationship Id="rId250" Type="http://schemas.openxmlformats.org/officeDocument/2006/relationships/hyperlink" Target="https://www.dentoncad.com/wp-content/uploads/2024/01/Approved-Minutes-120723.pdf" TargetMode="External"/><Relationship Id="rId292" Type="http://schemas.openxmlformats.org/officeDocument/2006/relationships/hyperlink" Target="https://irp.cdn-website.com/39439f83/files/uploaded/L-2022%20SFM%20ICW%202022%20Re-Drafted%20w%20Actual%20Data-082222-101722.pdf" TargetMode="External"/><Relationship Id="rId306" Type="http://schemas.openxmlformats.org/officeDocument/2006/relationships/hyperlink" Target="https://irp.cdn-website.com/39439f83/files/uploaded/10-12-23%20Meeting%20Review-Transcribe-102423.pdf" TargetMode="External"/><Relationship Id="rId45" Type="http://schemas.openxmlformats.org/officeDocument/2006/relationships/hyperlink" Target="https://irp.cdn-website.com/39439f83/files/uploaded/DCAD%20Comps%20for%204536-072023.pdf" TargetMode="External"/><Relationship Id="rId87" Type="http://schemas.openxmlformats.org/officeDocument/2006/relationships/hyperlink" Target="https://irp.cdn-website.com/39439f83/files/uploaded/Compare%20Cert%20Vals%20DC%20vs%20AubreyISD%202018-2023-103023.pdf" TargetMode="External"/><Relationship Id="rId110" Type="http://schemas.openxmlformats.org/officeDocument/2006/relationships/hyperlink" Target="https://irp.cdn-website.com/39439f83/files/uploaded/SF%20Residential%20Example%202016-2023.pdf" TargetMode="External"/><Relationship Id="rId348" Type="http://schemas.openxmlformats.org/officeDocument/2006/relationships/hyperlink" Target="https://irp.cdn-website.com/39439f83/files/uploaded/Address%20List%20Texas%20Officials.pdf" TargetMode="External"/><Relationship Id="rId152" Type="http://schemas.openxmlformats.org/officeDocument/2006/relationships/hyperlink" Target="https://irp.cdn-website.com/39439f83/files/uploaded/P20a-2022%20SC%20Code%20Changes%20for%20Sample%20of%20140.pdf" TargetMode="External"/><Relationship Id="rId194" Type="http://schemas.openxmlformats.org/officeDocument/2006/relationships/hyperlink" Target="https://irp.cdn-website.com/39439f83/files/uploaded/History%20with%20Comparables%202011-2021-2021TabA-071921.pdf" TargetMode="External"/><Relationship Id="rId208" Type="http://schemas.openxmlformats.org/officeDocument/2006/relationships/hyperlink" Target="https://irp.cdn-website.com/39439f83/files/uploaded/LB26b-30f-Review%20MB%20appraisal%20report-3-012722.pdf" TargetMode="External"/><Relationship Id="rId261" Type="http://schemas.openxmlformats.org/officeDocument/2006/relationships/hyperlink" Target="https://irp.cdn-website.com/39439f83/files/uploaded/DCAD%20Comps%20for%204536-072023.pdf" TargetMode="External"/><Relationship Id="rId14" Type="http://schemas.openxmlformats.org/officeDocument/2006/relationships/hyperlink" Target="https://www.dentoncad.com/wp-content/uploads/2023/09/Signed-May-Minutes-1.pdf" TargetMode="External"/><Relationship Id="rId56" Type="http://schemas.openxmlformats.org/officeDocument/2006/relationships/hyperlink" Target="https://irp.cdn-website.com/39439f83/files/uploaded/Estimated%20database%20corruption.pdf" TargetMode="External"/><Relationship Id="rId317" Type="http://schemas.openxmlformats.org/officeDocument/2006/relationships/hyperlink" Target="https://irp.cdn-website.com/39439f83/files/uploaded/Review%20Certified%20Totals%202017-2023-Over-Value-Tax-103023.pdf" TargetMode="External"/><Relationship Id="rId359" Type="http://schemas.openxmlformats.org/officeDocument/2006/relationships/hyperlink" Target="https://irp.cdn-website.com/39439f83/files/uploaded/Section%2041.47%20-%20Determination%20of%20Protest-%20Tex.%20Tax%20Code%20-%2041.47%20_%20Casetext%20Search%20-%20Citator.pdf" TargetMode="External"/><Relationship Id="rId98" Type="http://schemas.openxmlformats.org/officeDocument/2006/relationships/hyperlink" Target="https://irp.cdn-website.com/39439f83/files/uploaded/C2-MSFM-Notice%20Value%20vs%20Justin%20Rd%20Comps%202017-2023.pdf" TargetMode="External"/><Relationship Id="rId121" Type="http://schemas.openxmlformats.org/officeDocument/2006/relationships/hyperlink" Target="https://irp.cdn-website.com/39439f83/files/uploaded/2022%20SC%20Code%20Changes%20for%20Sample%20of%20140.pdf" TargetMode="External"/><Relationship Id="rId163" Type="http://schemas.openxmlformats.org/officeDocument/2006/relationships/hyperlink" Target="https://irp.cdn-website.com/39439f83/files/uploaded/J-2022%20SFM%20DCAD%202022%20ICW%2BRent%20Roll%20Info.PDF" TargetMode="External"/><Relationship Id="rId219" Type="http://schemas.openxmlformats.org/officeDocument/2006/relationships/hyperlink" Target="https://irp.cdn-website.com/39439f83/files/uploaded/3%20Apt%20Props%20Reviewed%20in%202023.pdf" TargetMode="External"/><Relationship Id="rId370" Type="http://schemas.openxmlformats.org/officeDocument/2006/relationships/hyperlink" Target="https://taad.org/about/mission-creed/" TargetMode="External"/><Relationship Id="rId230" Type="http://schemas.openxmlformats.org/officeDocument/2006/relationships/hyperlink" Target="https://irp.cdn-website.com/39439f83/files/uploaded/1124%20Squires%20-%20DCADs%20Conflicting%20Data.pdf" TargetMode="External"/><Relationship Id="rId25" Type="http://schemas.openxmlformats.org/officeDocument/2006/relationships/hyperlink" Target="https://irp.cdn-website.com/39439f83/files/uploaded/Protest%20Counts%202016-2023-SF%20Res%20Counts%202023-102423.pdf" TargetMode="External"/><Relationship Id="rId67" Type="http://schemas.openxmlformats.org/officeDocument/2006/relationships/hyperlink" Target="https://irp.cdn-website.com/39439f83/files/uploaded/3%20Apt%20Props%20Reviewed%20in%202023.pdf" TargetMode="External"/><Relationship Id="rId272" Type="http://schemas.openxmlformats.org/officeDocument/2006/relationships/hyperlink" Target="https://www.dentoncad.com/wp-content/uploads/2023/09/Approved-Minutes-040623.pdf" TargetMode="External"/><Relationship Id="rId328" Type="http://schemas.openxmlformats.org/officeDocument/2006/relationships/hyperlink" Target="https://irp.cdn-website.com/39439f83/files/uploaded/Dates%20Prop%20Search%20Data%20Updated%20May-Sept%202023.pdf" TargetMode="External"/><Relationship Id="rId132" Type="http://schemas.openxmlformats.org/officeDocument/2006/relationships/hyperlink" Target="https://irp.cdn-website.com/39439f83/files/uploaded/C3-MSFM-DCAD%20Val-Rents-NNN-Tax%20Compared.pdf" TargetMode="External"/><Relationship Id="rId174" Type="http://schemas.openxmlformats.org/officeDocument/2006/relationships/hyperlink" Target="https://irp.cdn-website.com/39439f83/files/uploaded/Z5-2022%20SFM%20Net%20Inc-Cash%20Flow-Prop%20Taxes-081822.pdf" TargetMode="External"/><Relationship Id="rId381" Type="http://schemas.openxmlformats.org/officeDocument/2006/relationships/hyperlink" Target="https://irp.cdn-website.com/39439f83/files/uploaded/IncomeCap%20Yellow.pdf" TargetMode="External"/><Relationship Id="rId241" Type="http://schemas.openxmlformats.org/officeDocument/2006/relationships/hyperlink" Target="https://irp.cdn-website.com/39439f83/files/uploaded/Approved%20Board%20Meeting%20Minutes%2006-15-23.pdf" TargetMode="External"/><Relationship Id="rId36" Type="http://schemas.openxmlformats.org/officeDocument/2006/relationships/hyperlink" Target="https://irp.cdn-website.com/39439f83/files/uploaded/LB13d-USPAP%20Stds%201-2-9500533a.pdf" TargetMode="External"/><Relationship Id="rId283" Type="http://schemas.openxmlformats.org/officeDocument/2006/relationships/hyperlink" Target="https://irp.cdn-website.com/39439f83/files/uploaded/Review%20Certified%20Totals%202017-2023-Over-Value-Tax-103023.pdf" TargetMode="External"/><Relationship Id="rId339" Type="http://schemas.openxmlformats.org/officeDocument/2006/relationships/hyperlink" Target="https://comptroller.texas.gov/taxes/property-tax/valuing-property.php" TargetMode="External"/><Relationship Id="rId78" Type="http://schemas.openxmlformats.org/officeDocument/2006/relationships/hyperlink" Target="https://irp.cdn-website.com/39439f83/files/uploaded/LB1a-03-03-22-d172e4bc.pdf" TargetMode="External"/><Relationship Id="rId101" Type="http://schemas.openxmlformats.org/officeDocument/2006/relationships/hyperlink" Target="https://irp.cdn-website.com/39439f83/files/uploaded/Review%20Certified%20Totals%202017-2023-Over-Value-Tax-103023.pdf" TargetMode="External"/><Relationship Id="rId143" Type="http://schemas.openxmlformats.org/officeDocument/2006/relationships/hyperlink" Target="https://irp.cdn-website.com/39439f83/files/uploaded/C6a-MSFM-Review%20DCAD%20Sales%20Comps.pdf" TargetMode="External"/><Relationship Id="rId185" Type="http://schemas.openxmlformats.org/officeDocument/2006/relationships/hyperlink" Target="https://irp.cdn-website.com/39439f83/files/uploaded/Standard%20Deviation%20Analysis%20with%20Comps%202020-2017.pdf" TargetMode="External"/><Relationship Id="rId350" Type="http://schemas.openxmlformats.org/officeDocument/2006/relationships/hyperlink" Target="https://irp.cdn-website.com/39439f83/files/uploaded/State%20Rep%20Patterson%20051320%20Letter%20to%20McClure.PDF" TargetMode="External"/><Relationship Id="rId406" Type="http://schemas.openxmlformats.org/officeDocument/2006/relationships/hyperlink" Target="https://irp.cdn-website.com/39439f83/files/uploaded/B-2022%20SFM%20DCADs%207%20Comps%20Presented%20Aug%202022.PDF" TargetMode="External"/><Relationship Id="rId9" Type="http://schemas.openxmlformats.org/officeDocument/2006/relationships/hyperlink" Target="https://irp.cdn-website.com/39439f83/files/uploaded/Review%20ECC%202017-2023-Over%20Value-Tax.pdf" TargetMode="External"/><Relationship Id="rId210" Type="http://schemas.openxmlformats.org/officeDocument/2006/relationships/hyperlink" Target="https://irp.cdn-website.com/39439f83/files/uploaded/LB4a-16a-Texas%20PTC%20Section%205.04-f80bd133.pdf" TargetMode="External"/><Relationship Id="rId392" Type="http://schemas.openxmlformats.org/officeDocument/2006/relationships/hyperlink" Target="https://irp.cdn-website.com/39439f83/files/uploaded/Tx%20Const%20Article%208%20Section%2020.pdf" TargetMode="External"/><Relationship Id="rId252" Type="http://schemas.openxmlformats.org/officeDocument/2006/relationships/hyperlink" Target="https://irp.cdn-website.com/39439f83/files/uploaded/2022%20SC%20Code%20Changes%20for%20Sample%20of%20140.pdf" TargetMode="External"/><Relationship Id="rId294" Type="http://schemas.openxmlformats.org/officeDocument/2006/relationships/hyperlink" Target="https://irp.cdn-website.com/39439f83/files/uploaded/Compare%20Cert%20Vals%20DC%20vs%20AubreyISD%202018-2023-103023.pdf" TargetMode="External"/><Relationship Id="rId308" Type="http://schemas.openxmlformats.org/officeDocument/2006/relationships/hyperlink" Target="https://irp.cdn-website.com/39439f83/files/uploaded/10-12-23%20Meeting%20Review-Transcribe-102423.pdf" TargetMode="External"/><Relationship Id="rId47" Type="http://schemas.openxmlformats.org/officeDocument/2006/relationships/hyperlink" Target="https://irp.cdn-website.com/39439f83/files/uploaded/B-2022%20SFM%20DCADs%207%20Comps%20Presented%20Aug%202022.PDF" TargetMode="External"/><Relationship Id="rId89" Type="http://schemas.openxmlformats.org/officeDocument/2006/relationships/hyperlink" Target="https://irp.cdn-website.com/39439f83/files/uploaded/Protest%20Counts%202016-2023-SF%20Res%20Counts%202023-102423.pdf" TargetMode="External"/><Relationship Id="rId112" Type="http://schemas.openxmlformats.org/officeDocument/2006/relationships/hyperlink" Target="https://irp.cdn-website.com/39439f83/files/uploaded/C6b-DCAD%20Sales%20Comp%20Grid%202023.pdf" TargetMode="External"/><Relationship Id="rId154" Type="http://schemas.openxmlformats.org/officeDocument/2006/relationships/hyperlink" Target="https://irp.cdn-website.com/39439f83/files/uploaded/0-2022%20SFM-090122-Hearing%20Presentation-082522%20-%20Copy.pdf" TargetMode="External"/><Relationship Id="rId361" Type="http://schemas.openxmlformats.org/officeDocument/2006/relationships/hyperlink" Target="https://irp.cdn-website.com/39439f83/files/uploaded/PTAD%20reply%20to%20Warner%20032023.pdf" TargetMode="External"/><Relationship Id="rId196" Type="http://schemas.openxmlformats.org/officeDocument/2006/relationships/hyperlink" Target="https://irp.cdn-website.com/39439f83/files/uploaded/Oper%20Stmt%2011%20yrs%20Ending%20123121%20%2BSumm%20Info%20062821.pdf" TargetMode="External"/><Relationship Id="rId16" Type="http://schemas.openxmlformats.org/officeDocument/2006/relationships/hyperlink" Target="https://irp.cdn-website.com/39439f83/files/uploaded/BOND%20VALUES%20and%20PROPERTY%20TAX%20APPRAISALS.pdf" TargetMode="External"/><Relationship Id="rId221" Type="http://schemas.openxmlformats.org/officeDocument/2006/relationships/hyperlink" Target="https://irp.cdn-website.com/39439f83/files/uploaded/Approved%20Board%20Meeting%20Minutes%2006-15-23.pdf" TargetMode="External"/><Relationship Id="rId263" Type="http://schemas.openxmlformats.org/officeDocument/2006/relationships/hyperlink" Target="https://irp.cdn-website.com/39439f83/files/uploaded/Depo-McClure%20Hope%20M.%20-%20830585%20Final_full.pdf" TargetMode="External"/><Relationship Id="rId319" Type="http://schemas.openxmlformats.org/officeDocument/2006/relationships/hyperlink" Target="https://irp.cdn-website.com/39439f83/files/uploaded/Home%20Affordability%20Review%202023-121323.pdf" TargetMode="External"/><Relationship Id="rId58" Type="http://schemas.openxmlformats.org/officeDocument/2006/relationships/hyperlink" Target="https://irp.cdn-website.com/39439f83/files/uploaded/Review%20ECC%202017-2023-Over%20Value-Tax.pdf" TargetMode="External"/><Relationship Id="rId123" Type="http://schemas.openxmlformats.org/officeDocument/2006/relationships/hyperlink" Target="https://irp.cdn-website.com/39439f83/files/uploaded/2022%20SC%20Code%20Changes%20for%20Sample%20of%20140.pdf" TargetMode="External"/><Relationship Id="rId330" Type="http://schemas.openxmlformats.org/officeDocument/2006/relationships/hyperlink" Target="https://irp.cdn-website.com/39439f83/files/uploaded/Dates%20Prop%20Search%20Data%20Updated%20May-Sept%202023.pdf" TargetMode="External"/><Relationship Id="rId165" Type="http://schemas.openxmlformats.org/officeDocument/2006/relationships/hyperlink" Target="https://irp.cdn-website.com/39439f83/files/uploaded/Map%20of%20MSFM%20and%20Comps.pdf" TargetMode="External"/><Relationship Id="rId372" Type="http://schemas.openxmlformats.org/officeDocument/2006/relationships/hyperlink" Target="https://irp.cdn-website.com/39439f83/files/uploaded/AI%20Response%20to%20IAAO%20White%20Paper.pdf" TargetMode="External"/><Relationship Id="rId232" Type="http://schemas.openxmlformats.org/officeDocument/2006/relationships/hyperlink" Target="https://irp.cdn-website.com/39439f83/files/uploaded/4529%20Mahogany%20-%20DCADs%20Conflicting%20Data.pdf" TargetMode="External"/><Relationship Id="rId274" Type="http://schemas.openxmlformats.org/officeDocument/2006/relationships/hyperlink" Target="https://irp.cdn-website.com/39439f83/files/uploaded/P16a-MSFM-Review%20ICWs%20for%202023.pdf" TargetMode="External"/><Relationship Id="rId27" Type="http://schemas.openxmlformats.org/officeDocument/2006/relationships/hyperlink" Target="https://irp.cdn-website.com/39439f83/files/uploaded/DC%20Comm%20Court%20083121-Partial%20Transcription-012424.pdf" TargetMode="External"/><Relationship Id="rId69" Type="http://schemas.openxmlformats.org/officeDocument/2006/relationships/hyperlink" Target="https://irp.cdn-website.com/39439f83/files/uploaded/C6a-MSFM-Review%20DCAD%20Sales%20Comps.pdf" TargetMode="External"/><Relationship Id="rId134" Type="http://schemas.openxmlformats.org/officeDocument/2006/relationships/hyperlink" Target="https://irp.cdn-website.com/39439f83/files/uploaded/S21-3-MSFM-Review%20PT%20Inc-Exps%202013-2023.pdf" TargetMode="External"/><Relationship Id="rId80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55" Type="http://schemas.openxmlformats.org/officeDocument/2006/relationships/hyperlink" Target="https://irp.cdn-website.com/39439f83/files/uploaded/C-2022%20SFM%20Justin%20Rd%20Comps%202016-2022%20Notice%20vd%20Reduced-082522.pdf" TargetMode="External"/><Relationship Id="rId176" Type="http://schemas.openxmlformats.org/officeDocument/2006/relationships/hyperlink" Target="https://irp.cdn-website.com/39439f83/files/uploaded/F-2022%20SFM%20Recent%20History%20of%20Occ%2BRates-082222.pdf" TargetMode="External"/><Relationship Id="rId197" Type="http://schemas.openxmlformats.org/officeDocument/2006/relationships/hyperlink" Target="https://irp.cdn-website.com/39439f83/files/uploaded/NOI%20Value%20vs%20Tax%202021%202020%202019%20-2021%20TabH.pdf" TargetMode="External"/><Relationship Id="rId341" Type="http://schemas.openxmlformats.org/officeDocument/2006/relationships/hyperlink" Target="https://irp.cdn-website.com/39439f83/files/uploaded/DC%20Comm%20Court%20083121-Partial%20Transcription-012424.pdf" TargetMode="External"/><Relationship Id="rId362" Type="http://schemas.openxmlformats.org/officeDocument/2006/relationships/hyperlink" Target="https://irp.cdn-website.com/39439f83/files/uploaded/LB45a-96-308-ARB%20Member%20Manual%202023-412b0179.pdf" TargetMode="External"/><Relationship Id="rId383" Type="http://schemas.openxmlformats.org/officeDocument/2006/relationships/hyperlink" Target="https://irp.cdn-website.com/39439f83/files/uploaded/SMATHREV-E-new.pdf" TargetMode="External"/><Relationship Id="rId201" Type="http://schemas.openxmlformats.org/officeDocument/2006/relationships/hyperlink" Target="https://irp.cdn-website.com/39439f83/files/uploaded/Map%20of%20MSFM%20and%20Comps.pdf" TargetMode="External"/><Relationship Id="rId222" Type="http://schemas.openxmlformats.org/officeDocument/2006/relationships/hyperlink" Target="https://www.dentoncad.com/wp-content/uploads/2023/09/BOD15Jun23.mp3" TargetMode="External"/><Relationship Id="rId243" Type="http://schemas.openxmlformats.org/officeDocument/2006/relationships/hyperlink" Target="https://irp.cdn-website.com/39439f83/files/uploaded/3%20Apt%20Props%20Reviewed%20in%202023.pdf" TargetMode="External"/><Relationship Id="rId264" Type="http://schemas.openxmlformats.org/officeDocument/2006/relationships/hyperlink" Target="https://irp.cdn-website.com/39439f83/files/uploaded/10-12-23%20Meeting%20Review-Transcribe-102423.pdf" TargetMode="External"/><Relationship Id="rId285" Type="http://schemas.openxmlformats.org/officeDocument/2006/relationships/hyperlink" Target="https://irp.cdn-website.com/39439f83/files/uploaded/DCAD%20Comps%20for%204536-072023.pdf" TargetMode="External"/><Relationship Id="rId17" Type="http://schemas.openxmlformats.org/officeDocument/2006/relationships/hyperlink" Target="https://irp.cdn-website.com/39439f83/files/uploaded/Tab%203-Home%20Affordability%202023.pdf" TargetMode="External"/><Relationship Id="rId38" Type="http://schemas.openxmlformats.org/officeDocument/2006/relationships/hyperlink" Target="https://irp.cdn-website.com/39439f83/files/uploaded/LB7--3%20USPAP%20Stds%201-2-46cd0c99.pdf" TargetMode="External"/><Relationship Id="rId59" Type="http://schemas.openxmlformats.org/officeDocument/2006/relationships/hyperlink" Target="https://irp.cdn-website.com/39439f83/files/uploaded/SF%20Residential%20Example%202016-2023.pdf" TargetMode="External"/><Relationship Id="rId103" Type="http://schemas.openxmlformats.org/officeDocument/2006/relationships/hyperlink" Target="https://irp.cdn-website.com/39439f83/files/uploaded/MSFM%20DCAD%20value%20by%20doc%20date%20w%20rent%20roll%20details.pdf" TargetMode="External"/><Relationship Id="rId124" Type="http://schemas.openxmlformats.org/officeDocument/2006/relationships/hyperlink" Target="https://irp.cdn-website.com/39439f83/files/uploaded/P9a-MSFM-10%20Yr%20Oper%20Stmt%20vs%20DCAD%20Value.pdf" TargetMode="External"/><Relationship Id="rId310" Type="http://schemas.openxmlformats.org/officeDocument/2006/relationships/hyperlink" Target="https://irp.cdn-website.com/39439f83/files/uploaded/Estimated%20database%20corruption.pdf" TargetMode="External"/><Relationship Id="rId70" Type="http://schemas.openxmlformats.org/officeDocument/2006/relationships/hyperlink" Target="https://irp.cdn-website.com/39439f83/files/uploaded/MSFM%20DCAD%20value%20by%20doc%20date%20w%20rent%20roll%20details.pdf" TargetMode="External"/><Relationship Id="rId91" Type="http://schemas.openxmlformats.org/officeDocument/2006/relationships/hyperlink" Target="https://irp.cdn-website.com/39439f83/files/uploaded/Protest%20Counts%202016-2023-SF%20Res%20Counts%202023-102423.pdf" TargetMode="External"/><Relationship Id="rId145" Type="http://schemas.openxmlformats.org/officeDocument/2006/relationships/hyperlink" Target="https://irp.cdn-website.com/39439f83/files/uploaded/C4-MSFM-History%20of%20Occ-Rents%20vs%20Comps%202017-2023.pdf" TargetMode="External"/><Relationship Id="rId166" Type="http://schemas.openxmlformats.org/officeDocument/2006/relationships/hyperlink" Target="https://irp.cdn-website.com/39439f83/files/uploaded/Vis-MSFM%20Visibility%20Photo%20Sheet.pdf" TargetMode="External"/><Relationship Id="rId187" Type="http://schemas.openxmlformats.org/officeDocument/2006/relationships/hyperlink" Target="https://irp.cdn-website.com/39439f83/files/uploaded/Justin%20Rd%20Occup%20Data-2020%20MSFM%20Area%20Survey-050720.pdf" TargetMode="External"/><Relationship Id="rId331" Type="http://schemas.openxmlformats.org/officeDocument/2006/relationships/hyperlink" Target="https://irp.cdn-website.com/39439f83/files/uploaded/DCAD%20Website%20Changes%20-LR%20Notes-050622.pdf" TargetMode="External"/><Relationship Id="rId352" Type="http://schemas.openxmlformats.org/officeDocument/2006/relationships/hyperlink" Target="https://www.dentoncad.com/wp-content/uploads/2023/10/091322-without-signatures-.pdf" TargetMode="External"/><Relationship Id="rId373" Type="http://schemas.openxmlformats.org/officeDocument/2006/relationships/hyperlink" Target="https://irp.cdn-website.com/39439f83/files/uploaded/IAAO%202023_Oct_20_StandardOnMassAppraisal_Updated-clean.pdf" TargetMode="External"/><Relationship Id="rId394" Type="http://schemas.openxmlformats.org/officeDocument/2006/relationships/hyperlink" Target="https://irp.cdn-website.com/39439f83/files/uploaded/LB40b-WebPg-Ed-Training-2023%20Schedule-031423-270a8483.pdf" TargetMode="External"/><Relationship Id="rId408" Type="http://schemas.openxmlformats.org/officeDocument/2006/relationships/hyperlink" Target="https://irp.cdn-website.com/39439f83/files/uploaded/C7a-MSFM-Review%20DCAD%20Equity%20Comps.pdf" TargetMode="External"/><Relationship Id="rId1" Type="http://schemas.openxmlformats.org/officeDocument/2006/relationships/hyperlink" Target="https://irp.cdn-website.com/39439f83/files/uploaded/Presentation%20Boards-Charts-022824-no%20links.pdf" TargetMode="External"/><Relationship Id="rId212" Type="http://schemas.openxmlformats.org/officeDocument/2006/relationships/hyperlink" Target="https://irp.cdn-website.com/39439f83/files/uploaded/10-12-23%20Meeting%20Review-Transcribe-102423.pdf" TargetMode="External"/><Relationship Id="rId233" Type="http://schemas.openxmlformats.org/officeDocument/2006/relationships/hyperlink" Target="https://irp.cdn-website.com/39439f83/files/uploaded/LB33c-36g-Acct%20Updates%20per%202021%20Webpages%20DCAD.PDF" TargetMode="External"/><Relationship Id="rId254" Type="http://schemas.openxmlformats.org/officeDocument/2006/relationships/hyperlink" Target="https://irp.cdn-website.com/39439f83/files/uploaded/C6a-MSFM-Review%20DCAD%20Sales%20Comps.pdf" TargetMode="External"/><Relationship Id="rId28" Type="http://schemas.openxmlformats.org/officeDocument/2006/relationships/hyperlink" Target="https://irp.cdn-website.com/39439f83/files/uploaded/Bev%20Henley%20Complaint%20Filed%20w%20TDLR.PDF" TargetMode="External"/><Relationship Id="rId49" Type="http://schemas.openxmlformats.org/officeDocument/2006/relationships/hyperlink" Target="https://irp.cdn-website.com/39439f83/files/uploaded/C7a-MSFM-Review%20DCAD%20Equity%20Comps.pdf" TargetMode="External"/><Relationship Id="rId114" Type="http://schemas.openxmlformats.org/officeDocument/2006/relationships/hyperlink" Target="https://irp.cdn-website.com/39439f83/files/uploaded/4-2023-DCAD-4536%20Mahogany-EX%204.pdf" TargetMode="External"/><Relationship Id="rId275" Type="http://schemas.openxmlformats.org/officeDocument/2006/relationships/hyperlink" Target="https://irp.cdn-website.com/39439f83/files/uploaded/L-2022%20SFM%20ICW%202022%20Re-Drafted%20w%20Actual%20Data-082222-101722.pdf" TargetMode="External"/><Relationship Id="rId296" Type="http://schemas.openxmlformats.org/officeDocument/2006/relationships/hyperlink" Target="https://irp.cdn-website.com/39439f83/files/uploaded/10-12-23%20Meeting%20Review-Transcribe-102423.pdf" TargetMode="External"/><Relationship Id="rId300" Type="http://schemas.openxmlformats.org/officeDocument/2006/relationships/hyperlink" Target="https://irp.cdn-website.com/39439f83/files/uploaded/LB45a-96-308-ARB%20Member%20Manual%202023-412b0179.pdf" TargetMode="External"/><Relationship Id="rId60" Type="http://schemas.openxmlformats.org/officeDocument/2006/relationships/hyperlink" Target="https://irp.cdn-website.com/39439f83/files/uploaded/Tab%203-Home%20Affordability%202023.pdf" TargetMode="External"/><Relationship Id="rId81" Type="http://schemas.openxmlformats.org/officeDocument/2006/relationships/hyperlink" Target="https://irp.cdn-website.com/39439f83/files/uploaded/TAAD-press-release-real-estate-value-increases.pdf" TargetMode="External"/><Relationship Id="rId135" Type="http://schemas.openxmlformats.org/officeDocument/2006/relationships/hyperlink" Target="https://irp.cdn-website.com/39439f83/files/uploaded/S21-1-MSFM-Justin%20Rd%20Vacants%20Survey%20052523.pdf" TargetMode="External"/><Relationship Id="rId156" Type="http://schemas.openxmlformats.org/officeDocument/2006/relationships/hyperlink" Target="https://irp.cdn-website.com/39439f83/files/uploaded/D1-2022%20SFM%202011-2022%20Rent%20Rolls%20Rents%20Taxes-081822.pdf" TargetMode="External"/><Relationship Id="rId177" Type="http://schemas.openxmlformats.org/officeDocument/2006/relationships/hyperlink" Target="https://irp.cdn-website.com/39439f83/files/uploaded/B-2022%20SFM%20DCADs%207%20Comps%20Presented%20Aug%202022.PDF" TargetMode="External"/><Relationship Id="rId198" Type="http://schemas.openxmlformats.org/officeDocument/2006/relationships/hyperlink" Target="https://irp.cdn-website.com/39439f83/files/uploaded/Net%20Income%2BCash%20Flow%20Valuation%202016-2021-TabI.pdf" TargetMode="External"/><Relationship Id="rId321" Type="http://schemas.openxmlformats.org/officeDocument/2006/relationships/hyperlink" Target="https://statutes.capitol.texas.gov/Docs/TX/htm/TX.6.htm" TargetMode="External"/><Relationship Id="rId342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63" Type="http://schemas.openxmlformats.org/officeDocument/2006/relationships/hyperlink" Target="https://irp.cdn-website.com/39439f83/files/uploaded/LB17-TDLR%204-020323-2%20email%20from%20Ramirez-0cf70e8c.pdf" TargetMode="External"/><Relationship Id="rId384" Type="http://schemas.openxmlformats.org/officeDocument/2006/relationships/hyperlink" Target="https://www.appraisalinstitute.org/education/search/application-interpretation-of-simple-linear-regression" TargetMode="External"/><Relationship Id="rId202" Type="http://schemas.openxmlformats.org/officeDocument/2006/relationships/hyperlink" Target="https://irp.cdn-website.com/39439f83/files/uploaded/Lease%2BNNN%20Rates%20Compared-2021%20TabE-060921.pdf" TargetMode="External"/><Relationship Id="rId223" Type="http://schemas.openxmlformats.org/officeDocument/2006/relationships/hyperlink" Target="https://irp.cdn-website.com/39439f83/files/uploaded/P16a-MSFM-Review%20ICWs%20for%202023.pdf" TargetMode="External"/><Relationship Id="rId244" Type="http://schemas.openxmlformats.org/officeDocument/2006/relationships/hyperlink" Target="https://irp.cdn-website.com/39439f83/files/uploaded/140%20Analysis%202023%20-%20Aug%202023.pdf" TargetMode="External"/><Relationship Id="rId18" Type="http://schemas.openxmlformats.org/officeDocument/2006/relationships/hyperlink" Target="https://www.lisd.net/Page/28767" TargetMode="External"/><Relationship Id="rId39" Type="http://schemas.openxmlformats.org/officeDocument/2006/relationships/hyperlink" Target="https://irp.cdn-website.com/39439f83/files/uploaded/LB15--10%20Violate%20Prof%20Practice%20Rules-1a4088c2.pdf" TargetMode="External"/><Relationship Id="rId265" Type="http://schemas.openxmlformats.org/officeDocument/2006/relationships/hyperlink" Target="https://irp.cdn-website.com/39439f83/files/uploaded/10-12-23%20Meeting%20Review-Transcribe-102423.pdf" TargetMode="External"/><Relationship Id="rId286" Type="http://schemas.openxmlformats.org/officeDocument/2006/relationships/hyperlink" Target="https://irp.cdn-website.com/39439f83/files/uploaded/C7a-MSFM-Review%20DCAD%20Equity%20Comps.pdf" TargetMode="External"/><Relationship Id="rId50" Type="http://schemas.openxmlformats.org/officeDocument/2006/relationships/hyperlink" Target="https://irp.cdn-website.com/39439f83/files/uploaded/10-12-23%20Meeting%20Review-Transcribe-102423.pdf" TargetMode="External"/><Relationship Id="rId104" Type="http://schemas.openxmlformats.org/officeDocument/2006/relationships/hyperlink" Target="https://irp.cdn-website.com/39439f83/files/uploaded/C6b-DCAD%20Sales%20Comp%20Grid%202023.pdf" TargetMode="External"/><Relationship Id="rId125" Type="http://schemas.openxmlformats.org/officeDocument/2006/relationships/hyperlink" Target="https://irp.cdn-website.com/39439f83/files/uploaded/S21-4-MSFM-10%20Yr%20Oper%20Stmt%20-%20Addl%20Info.pdf" TargetMode="External"/><Relationship Id="rId146" Type="http://schemas.openxmlformats.org/officeDocument/2006/relationships/hyperlink" Target="https://irp.cdn-website.com/39439f83/files/uploaded/S21-2-MSFM-Lease%20Surveys%202017-2023.pdf" TargetMode="External"/><Relationship Id="rId167" Type="http://schemas.openxmlformats.org/officeDocument/2006/relationships/hyperlink" Target="https://irp.cdn-website.com/39439f83/files/uploaded/G-2022%20SFM%20Lease%2BNNN%20Rates%20Compared-081822.pdf" TargetMode="External"/><Relationship Id="rId188" Type="http://schemas.openxmlformats.org/officeDocument/2006/relationships/hyperlink" Target="https://irp.cdn-website.com/39439f83/files/uploaded/Justin%20Rd%20Occup%20Data-2021%20MSFM%20Area%20Survey-2021%20TabK-061121.pdf" TargetMode="External"/><Relationship Id="rId311" Type="http://schemas.openxmlformats.org/officeDocument/2006/relationships/hyperlink" Target="https://irp.cdn-website.com/39439f83/files/uploaded/Protest%20Counts%202016-2023-SF%20Res%20Counts%202023-102423.pdf" TargetMode="External"/><Relationship Id="rId332" Type="http://schemas.openxmlformats.org/officeDocument/2006/relationships/hyperlink" Target="https://irp.cdn-website.com/39439f83/files/uploaded/J-2022%20SFM%20DCAD%202022%20ICW%2BRent%20Roll%20Info.PDF" TargetMode="External"/><Relationship Id="rId353" Type="http://schemas.openxmlformats.org/officeDocument/2006/relationships/hyperlink" Target="https://irp.cdn-website.com/39439f83/files/uploaded/LB0-cert%20signatures%20Mass%20Appr%20Report%202018-2022-4472bc4f.PDF" TargetMode="External"/><Relationship Id="rId374" Type="http://schemas.openxmlformats.org/officeDocument/2006/relationships/hyperlink" Target="https://irp.cdn-website.com/39439f83/files/uploaded/course_102_info.pdf" TargetMode="External"/><Relationship Id="rId395" Type="http://schemas.openxmlformats.org/officeDocument/2006/relationships/hyperlink" Target="https://irp.cdn-website.com/39439f83/files/uploaded/LB4b-22b-25-PTC%20Chapter%2023.01(b)%20highlighted.pdf" TargetMode="External"/><Relationship Id="rId409" Type="http://schemas.openxmlformats.org/officeDocument/2006/relationships/hyperlink" Target="https://irp.cdn-website.com/39439f83/files/uploaded/Tab%203-Home%20Affordability%202023.pdf" TargetMode="External"/><Relationship Id="rId71" Type="http://schemas.openxmlformats.org/officeDocument/2006/relationships/hyperlink" Target="https://irp.cdn-website.com/39439f83/files/uploaded/LB0-cert%20signatures%20Mass%20Appr%20Report%202018-2022-4472bc4f.PDF" TargetMode="External"/><Relationship Id="rId92" Type="http://schemas.openxmlformats.org/officeDocument/2006/relationships/hyperlink" Target="https://irp.cdn-website.com/39439f83/files/uploaded/3%20Apt%20Props%20Reviewed%20in%202023.pdf" TargetMode="External"/><Relationship Id="rId213" Type="http://schemas.openxmlformats.org/officeDocument/2006/relationships/hyperlink" Target="https://www.dentoncad.com/wp-content/uploads/2024/02/Approved-December-2023-Minutes.pdf" TargetMode="External"/><Relationship Id="rId234" Type="http://schemas.openxmlformats.org/officeDocument/2006/relationships/hyperlink" Target="https://irp.cdn-website.com/39439f83/files/uploaded/1124%20Squires%20-%20DCADs%20Conflicting%20Data.pdf" TargetMode="External"/><Relationship Id="rId2" Type="http://schemas.openxmlformats.org/officeDocument/2006/relationships/hyperlink" Target="https://irp.cdn-website.com/39439f83/files/uploaded/LB4b-22b-25-PTC%20Chapter%2023.01(b)%20highlighted.pdf" TargetMode="External"/><Relationship Id="rId29" Type="http://schemas.openxmlformats.org/officeDocument/2006/relationships/hyperlink" Target="https://irp.cdn-website.com/39439f83/files/uploaded/TAX%20CODE%20CHAPTER%205.%20STATE%20ADMINISTRATION.pdf" TargetMode="External"/><Relationship Id="rId255" Type="http://schemas.openxmlformats.org/officeDocument/2006/relationships/hyperlink" Target="https://irp.cdn-website.com/39439f83/files/uploaded/C7a-MSFM-Review%20DCAD%20Equity%20Comps.pdf" TargetMode="External"/><Relationship Id="rId276" Type="http://schemas.openxmlformats.org/officeDocument/2006/relationships/hyperlink" Target="https://irp.cdn-website.com/39439f83/files/uploaded/4-2023-DCAD-4536%20Mahogany-EX%204.pdf" TargetMode="External"/><Relationship Id="rId297" Type="http://schemas.openxmlformats.org/officeDocument/2006/relationships/hyperlink" Target="https://irp.cdn-website.com/39439f83/files/uploaded/10-12-23%20Meeting%20Review-Transcribe-102423.pdf" TargetMode="External"/><Relationship Id="rId40" Type="http://schemas.openxmlformats.org/officeDocument/2006/relationships/hyperlink" Target="https://irp.cdn-website.com/39439f83/files/uploaded/LB13c-USPAP%20Prof%20Gen%20Stds-c6b52471.pdf" TargetMode="External"/><Relationship Id="rId115" Type="http://schemas.openxmlformats.org/officeDocument/2006/relationships/hyperlink" Target="https://irp.cdn-website.com/39439f83/files/uploaded/C6a-MSFM-Review%20DCAD%20Sales%20Comps.pdf" TargetMode="External"/><Relationship Id="rId136" Type="http://schemas.openxmlformats.org/officeDocument/2006/relationships/hyperlink" Target="https://irp.cdn-website.com/39439f83/files/uploaded/0-MSFM-Presentation-2023.pdf" TargetMode="External"/><Relationship Id="rId157" Type="http://schemas.openxmlformats.org/officeDocument/2006/relationships/hyperlink" Target="https://irp.cdn-website.com/39439f83/files/uploaded/D2-2022%20SFM%202017-2022%20Rent%20Rolls%20Rents%20Taxes%20w%20notes-081822.pdf" TargetMode="External"/><Relationship Id="rId178" Type="http://schemas.openxmlformats.org/officeDocument/2006/relationships/hyperlink" Target="https://irp.cdn-website.com/39439f83/files/uploaded/Different%20Values%20Presented%20by%20DCAD%20for%202019.pdf" TargetMode="External"/><Relationship Id="rId301" Type="http://schemas.openxmlformats.org/officeDocument/2006/relationships/hyperlink" Target="https://irp.cdn-website.com/39439f83/files/uploaded/LB31a-screenshot%20A-a59e0d26.pdf" TargetMode="External"/><Relationship Id="rId322" Type="http://schemas.openxmlformats.org/officeDocument/2006/relationships/hyperlink" Target="https://irp.cdn-website.com/39439f83/files/uploaded/Bev%20Henley%20Complaint%20Filed%20w%20TDLR.PDF" TargetMode="External"/><Relationship Id="rId343" Type="http://schemas.openxmlformats.org/officeDocument/2006/relationships/hyperlink" Target="https://irp.cdn-website.com/39439f83/files/uploaded/081622-MV%20Email%20to%20Hope.pdf" TargetMode="External"/><Relationship Id="rId364" Type="http://schemas.openxmlformats.org/officeDocument/2006/relationships/hyperlink" Target="https://irp.cdn-website.com/39439f83/files/uploaded/Bev%20Henley%20Complaint%20Filed%20w%20TDLR.PDF" TargetMode="External"/><Relationship Id="rId61" Type="http://schemas.openxmlformats.org/officeDocument/2006/relationships/hyperlink" Target="https://irp.cdn-website.com/39439f83/files/uploaded/Tab%203-Home%20Affordability%202023.pdf" TargetMode="External"/><Relationship Id="rId82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199" Type="http://schemas.openxmlformats.org/officeDocument/2006/relationships/hyperlink" Target="https://irp.cdn-website.com/39439f83/files/uploaded/Net%20Income%2BCash%20Flow%20Valuation%202016-2021-TabI.pdf" TargetMode="External"/><Relationship Id="rId203" Type="http://schemas.openxmlformats.org/officeDocument/2006/relationships/hyperlink" Target="https://irp.cdn-website.com/39439f83/files/uploaded/Rent%20Rolls-Rents-Taxes-Notes%202016-2021-2021%20TabC.pdf" TargetMode="External"/><Relationship Id="rId385" Type="http://schemas.openxmlformats.org/officeDocument/2006/relationships/hyperlink" Target="https://ai.appraisalinstitute.org/eweb/DynamicPage.aspx?Action=Add&amp;ObjectKeyFrom=1A83491A-9853-4C87-86A4-F7D95601C2E2&amp;WebCode=ProdDetailAdd&amp;DoNotSave=yes&amp;ParentObject=CentralizedOrderEntry&amp;ParentDataObject=Invoice%20Detail&amp;ivd_formkey=69202792-63d7-4ba2-bf4e-a0da41270555&amp;ivd_cst_key=00000000-0000-0000-0000-000000000000&amp;ivd_prc_prd_key=1003293A-90BF-4A99-B21C-EB32B79F93A5" TargetMode="External"/><Relationship Id="rId19" Type="http://schemas.openxmlformats.org/officeDocument/2006/relationships/hyperlink" Target="https://www.lisd.net/Page/29878" TargetMode="External"/><Relationship Id="rId224" Type="http://schemas.openxmlformats.org/officeDocument/2006/relationships/hyperlink" Target="https://irp.cdn-website.com/39439f83/files/uploaded/L-2022%20SFM%20ICW%202022%20Re-Drafted%20w%20Actual%20Data-082222-101722.pdf" TargetMode="External"/><Relationship Id="rId245" Type="http://schemas.openxmlformats.org/officeDocument/2006/relationships/hyperlink" Target="https://irp.cdn-website.com/39439f83/files/uploaded/2023-MSFM%20DCAD-OrderDetermProtestValue-071923.pdf" TargetMode="External"/><Relationship Id="rId266" Type="http://schemas.openxmlformats.org/officeDocument/2006/relationships/hyperlink" Target="https://irp.cdn-website.com/39439f83/files/uploaded/Depo-McClure%20Hope%20M.%20-%20830585%20Final_full.pdf" TargetMode="External"/><Relationship Id="rId287" Type="http://schemas.openxmlformats.org/officeDocument/2006/relationships/hyperlink" Target="https://irp.cdn-website.com/39439f83/files/uploaded/B-2022%20SFM%20DCADs%207%20Comps%20Presented%20Aug%202022.PDF" TargetMode="External"/><Relationship Id="rId410" Type="http://schemas.openxmlformats.org/officeDocument/2006/relationships/hyperlink" Target="https://irp.cdn-website.com/39439f83/files/uploaded/LB39b-40f-WebPg-Announcements-032023-fd50635c.pdf" TargetMode="External"/><Relationship Id="rId30" Type="http://schemas.openxmlformats.org/officeDocument/2006/relationships/hyperlink" Target="https://irp.cdn-website.com/39439f83/files/uploaded/LB2b-111022-Email-Reply%20w%20PTAD%20re%20DCAD%20viloations-2eb56c1b.pdf" TargetMode="External"/><Relationship Id="rId105" Type="http://schemas.openxmlformats.org/officeDocument/2006/relationships/hyperlink" Target="https://irp.cdn-website.com/39439f83/files/uploaded/C6a-MSFM-Review%20DCAD%20Sales%20Comps.pdf" TargetMode="External"/><Relationship Id="rId126" Type="http://schemas.openxmlformats.org/officeDocument/2006/relationships/hyperlink" Target="https://irp.cdn-website.com/39439f83/files/uploaded/P11-MSFM-Cap%20Rates%20Values%20vs%20DCAD%20Values.pdf" TargetMode="External"/><Relationship Id="rId147" Type="http://schemas.openxmlformats.org/officeDocument/2006/relationships/hyperlink" Target="https://irp.cdn-website.com/39439f83/files/uploaded/P9c-MSFM-Oper%20Summ%20Compared-2017-2023-Sec%202301e.pdf" TargetMode="External"/><Relationship Id="rId168" Type="http://schemas.openxmlformats.org/officeDocument/2006/relationships/hyperlink" Target="https://irp.cdn-website.com/39439f83/files/uploaded/H-2022%20SFM%20Property%20Taxes%20vs%20Rent-081822.pdf" TargetMode="External"/><Relationship Id="rId312" Type="http://schemas.openxmlformats.org/officeDocument/2006/relationships/hyperlink" Target="https://irp.cdn-website.com/39439f83/files/uploaded/Spencer%20on%202023%20Higher%20Protest%20Counts-101623.pdf" TargetMode="External"/><Relationship Id="rId333" Type="http://schemas.openxmlformats.org/officeDocument/2006/relationships/hyperlink" Target="https://www.mockingbirdproperties.com/dcad" TargetMode="External"/><Relationship Id="rId354" Type="http://schemas.openxmlformats.org/officeDocument/2006/relationships/hyperlink" Target="https://irp.cdn-website.com/39439f83/files/uploaded/LB4b-22b-25-PTC%20Chapter%2023.01(b)%20highlighted.pdf" TargetMode="External"/><Relationship Id="rId51" Type="http://schemas.openxmlformats.org/officeDocument/2006/relationships/hyperlink" Target="https://irp.cdn-website.com/39439f83/files/uploaded/L-2022%20SFM%20ICW%202022%20Re-Drafted%20w%20Actual%20Data-082222-101722.pdf" TargetMode="External"/><Relationship Id="rId72" Type="http://schemas.openxmlformats.org/officeDocument/2006/relationships/hyperlink" Target="https://irp.cdn-website.com/39439f83/files/uploaded/2201.pdf" TargetMode="External"/><Relationship Id="rId93" Type="http://schemas.openxmlformats.org/officeDocument/2006/relationships/hyperlink" Target="https://irp.cdn-website.com/39439f83/files/uploaded/Review%20Certified%20Totals%202017-2023-Over-Value-Tax-103023.pdf" TargetMode="External"/><Relationship Id="rId189" Type="http://schemas.openxmlformats.org/officeDocument/2006/relationships/hyperlink" Target="https://irp.cdn-website.com/39439f83/files/uploaded/Review%20Pass%20Thru%20Inc%2BExps%202011-2021-061121.pdf" TargetMode="External"/><Relationship Id="rId375" Type="http://schemas.openxmlformats.org/officeDocument/2006/relationships/hyperlink" Target="https://irp.cdn-website.com/39439f83/files/uploaded/IAAO%20course_311_info.pdf" TargetMode="External"/><Relationship Id="rId396" Type="http://schemas.openxmlformats.org/officeDocument/2006/relationships/hyperlink" Target="https://irp.cdn-website.com/39439f83/files/uploaded/Agenda%20Item%208-120723-Proposal%20for%20IAAO%20Gap%20Analysis.pdf" TargetMode="External"/><Relationship Id="rId3" Type="http://schemas.openxmlformats.org/officeDocument/2006/relationships/hyperlink" Target="https://irp.cdn-website.com/39439f83/files/uploaded/10-12-23%20Meeting%20Review-Transcribe-102423.pdf" TargetMode="External"/><Relationship Id="rId214" Type="http://schemas.openxmlformats.org/officeDocument/2006/relationships/hyperlink" Target="https://www.dentoncad.com/wp-content/uploads/2024/02/Approved-December-2023-Minutes.pdf" TargetMode="External"/><Relationship Id="rId235" Type="http://schemas.openxmlformats.org/officeDocument/2006/relationships/hyperlink" Target="https://irp.cdn-website.com/39439f83/files/uploaded/4529%20Mahogany%20-%20DCADs%20Conflicting%20Data.pdf" TargetMode="External"/><Relationship Id="rId256" Type="http://schemas.openxmlformats.org/officeDocument/2006/relationships/hyperlink" Target="https://irp.cdn-website.com/39439f83/files/uploaded/DCAD%20Comps%20for%204536-072023.pdf" TargetMode="External"/><Relationship Id="rId277" Type="http://schemas.openxmlformats.org/officeDocument/2006/relationships/hyperlink" Target="https://irp.cdn-website.com/39439f83/files/uploaded/B-2022%20SFM%20DCADs%207%20Comps%20Presented%20Aug%202022.PDF" TargetMode="External"/><Relationship Id="rId298" Type="http://schemas.openxmlformats.org/officeDocument/2006/relationships/hyperlink" Target="https://www.dentoncad.com/wp-content/uploads/2023/11/Board-Recording-101223-1.mp3" TargetMode="External"/><Relationship Id="rId400" Type="http://schemas.openxmlformats.org/officeDocument/2006/relationships/hyperlink" Target="https://irp.cdn-website.com/39439f83/files/uploaded/J-2022%20SFM%20DCAD%202022%20ICW%2BRent%20Roll%20Info.PDF" TargetMode="External"/><Relationship Id="rId116" Type="http://schemas.openxmlformats.org/officeDocument/2006/relationships/hyperlink" Target="https://irp.cdn-website.com/39439f83/files/uploaded/C6b-DCAD%20Sales%20Comp%20Grid%202023.pdf" TargetMode="External"/><Relationship Id="rId137" Type="http://schemas.openxmlformats.org/officeDocument/2006/relationships/hyperlink" Target="https://irp.cdn-website.com/39439f83/files/uploaded/C1c-MSFM%20History%20w%20Comps%20Assd%20Value%202011-2023-071423.pdf" TargetMode="External"/><Relationship Id="rId158" Type="http://schemas.openxmlformats.org/officeDocument/2006/relationships/hyperlink" Target="https://irp.cdn-website.com/39439f83/files/uploaded/I3-2022%20SFM%20Pass%20Thru%20Inc%2BExps%202012-2022-081822.pdf" TargetMode="External"/><Relationship Id="rId302" Type="http://schemas.openxmlformats.org/officeDocument/2006/relationships/hyperlink" Target="https://irp.cdn-website.com/39439f83/files/uploaded/LB31b-screenshot%20B-97f01849.pdf" TargetMode="External"/><Relationship Id="rId323" Type="http://schemas.openxmlformats.org/officeDocument/2006/relationships/hyperlink" Target="https://irp.cdn-website.com/39439f83/files/uploaded/10-12-23%20Meeting%20Review-Transcribe-102423.pdf" TargetMode="External"/><Relationship Id="rId344" Type="http://schemas.openxmlformats.org/officeDocument/2006/relationships/hyperlink" Target="https://irp.cdn-website.com/39439f83/files/uploaded/Open%20Letter%20for%20immediate%20release%20011423-edited.pdf" TargetMode="External"/><Relationship Id="rId20" Type="http://schemas.openxmlformats.org/officeDocument/2006/relationships/hyperlink" Target="https://www.lisd.net/Page/29982" TargetMode="External"/><Relationship Id="rId41" Type="http://schemas.openxmlformats.org/officeDocument/2006/relationships/hyperlink" Target="https://irp.cdn-website.com/39439f83/files/uploaded/DCAD%20Comps%20for%204536-072023.pdf" TargetMode="External"/><Relationship Id="rId62" Type="http://schemas.openxmlformats.org/officeDocument/2006/relationships/hyperlink" Target="https://irp.cdn-website.com/39439f83/files/uploaded/SF%20Residential%20Example%202016-2023.pdf" TargetMode="External"/><Relationship Id="rId83" Type="http://schemas.openxmlformats.org/officeDocument/2006/relationships/hyperlink" Target="https://irp.cdn-website.com/39439f83/files/uploaded/Tab%203-Home%20Affordability%202023.pdf" TargetMode="External"/><Relationship Id="rId179" Type="http://schemas.openxmlformats.org/officeDocument/2006/relationships/hyperlink" Target="https://irp.cdn-website.com/39439f83/files/uploaded/Section%2042.26%20Texas%20Property%20Code%20-2021TabG.pdf" TargetMode="External"/><Relationship Id="rId365" Type="http://schemas.openxmlformats.org/officeDocument/2006/relationships/hyperlink" Target="https://irp.cdn-website.com/39439f83/files/uploaded/LB17-TDLR%201-%20112122-M%20Vexler%20complaint%20filed-acknowledged-b5845a1a.pdf" TargetMode="External"/><Relationship Id="rId386" Type="http://schemas.openxmlformats.org/officeDocument/2006/relationships/hyperlink" Target="https://www.appraisalfoundation.org/imis/TAF/About_Us/TAF_Boards_and_Panels/Appraisal_Standards_Board/TAF/Appraisal_Standards_Board.aspx?hkey=68746225-2dda-4982-9dc5-c5cb6d235e66&amp;iSession=f4fd3468d93f47ccb09707dd3d469807" TargetMode="External"/><Relationship Id="rId190" Type="http://schemas.openxmlformats.org/officeDocument/2006/relationships/hyperlink" Target="https://irp.cdn-website.com/39439f83/files/uploaded/DCAD%202016%20ICW%20Methodology%20on%202020%2B2021-2021%20TabB.pdf" TargetMode="External"/><Relationship Id="rId204" Type="http://schemas.openxmlformats.org/officeDocument/2006/relationships/hyperlink" Target="https://irp.cdn-website.com/39439f83/files/uploaded/Rent%20Rolls-Rents-Taxes%202011-2021-2021%20TabC.pdf" TargetMode="External"/><Relationship Id="rId225" Type="http://schemas.openxmlformats.org/officeDocument/2006/relationships/hyperlink" Target="https://irp.cdn-website.com/39439f83/files/uploaded/Saling%2C%20as%20Corp%20Rep%2C%20Charles%20-%20790661%20Final_full.pdf" TargetMode="External"/><Relationship Id="rId246" Type="http://schemas.openxmlformats.org/officeDocument/2006/relationships/hyperlink" Target="https://irp.cdn-website.com/39439f83/files/uploaded/Approved%20Board%20Meeting%20Minutes%2006-15-23.pdf" TargetMode="External"/><Relationship Id="rId267" Type="http://schemas.openxmlformats.org/officeDocument/2006/relationships/hyperlink" Target="https://irp.cdn-website.com/39439f83/files/uploaded/Saling%2C%20as%20Corp%20Rep%2C%20Charles%20-%20790661%20Final_full.pdf" TargetMode="External"/><Relationship Id="rId288" Type="http://schemas.openxmlformats.org/officeDocument/2006/relationships/hyperlink" Target="https://irp.cdn-website.com/39439f83/files/uploaded/DCAD%20Comps%20for%204536-072023.pdf" TargetMode="External"/><Relationship Id="rId411" Type="http://schemas.openxmlformats.org/officeDocument/2006/relationships/hyperlink" Target="https://irp.cdn-website.com/39439f83/files/uploaded/Agenda%20Item%208-120723-Proposal%20for%20IAAO%20Gap%20Analysis.pdf" TargetMode="External"/><Relationship Id="rId106" Type="http://schemas.openxmlformats.org/officeDocument/2006/relationships/hyperlink" Target="https://www.dentoncad.com/wp-content/uploads/2023/11/Board-Recording-101223-1.mp3" TargetMode="External"/><Relationship Id="rId127" Type="http://schemas.openxmlformats.org/officeDocument/2006/relationships/hyperlink" Target="https://irp.cdn-website.com/39439f83/files/uploaded/C2-MSFM-Notice%20Value%20vs%20Justin%20Rd%20Comps%202017-2023.pdf" TargetMode="External"/><Relationship Id="rId313" Type="http://schemas.openxmlformats.org/officeDocument/2006/relationships/hyperlink" Target="https://www.dentoncad.com/wp-content/uploads/2023/09/BOD15Jun23.mp3" TargetMode="External"/><Relationship Id="rId10" Type="http://schemas.openxmlformats.org/officeDocument/2006/relationships/hyperlink" Target="https://irp.cdn-website.com/39439f83/files/uploaded/Tab%203-Home%20Affordability%202023.pdf" TargetMode="External"/><Relationship Id="rId31" Type="http://schemas.openxmlformats.org/officeDocument/2006/relationships/hyperlink" Target="https://irp.cdn-website.com/39439f83/files/uploaded/LB39e-40a-WebPg-About%20Us-Codes-Standards-031423-cced9661.pdf" TargetMode="External"/><Relationship Id="rId52" Type="http://schemas.openxmlformats.org/officeDocument/2006/relationships/hyperlink" Target="https://irp.cdn-website.com/39439f83/files/uploaded/P16a-MSFM-Review%20ICWs%20for%202023.pdf" TargetMode="External"/><Relationship Id="rId73" Type="http://schemas.openxmlformats.org/officeDocument/2006/relationships/hyperlink" Target="https://irp.cdn-website.com/39439f83/files/uploaded/2204.pdf" TargetMode="External"/><Relationship Id="rId94" Type="http://schemas.openxmlformats.org/officeDocument/2006/relationships/hyperlink" Target="https://irp.cdn-website.com/39439f83/files/uploaded/Review%20Certified%20Totals%202017-2023-Over-Value-Tax-103023.pdf" TargetMode="External"/><Relationship Id="rId148" Type="http://schemas.openxmlformats.org/officeDocument/2006/relationships/hyperlink" Target="https://irp.cdn-website.com/39439f83/files/uploaded/P13b-MSFM-2023%20Projected%20w%2012%20Cap%20DCAD%20Value.pdf" TargetMode="External"/><Relationship Id="rId169" Type="http://schemas.openxmlformats.org/officeDocument/2006/relationships/hyperlink" Target="https://irp.cdn-website.com/39439f83/files/uploaded/I1-2022%20SFM-10%2Byr%20Oper%20Stmt%2BSummary%20Info-081822.pdf" TargetMode="External"/><Relationship Id="rId334" Type="http://schemas.openxmlformats.org/officeDocument/2006/relationships/hyperlink" Target="https://irp.cdn-website.com/39439f83/files/uploaded/LB2a-062321-Letter%20from%20Comptroller-PTAD-24b45f17.PDF" TargetMode="External"/><Relationship Id="rId355" Type="http://schemas.openxmlformats.org/officeDocument/2006/relationships/hyperlink" Target="https://irp.cdn-website.com/39439f83/files/uploaded/LB22i-LB39a-2022%20Mass%20Appraisal%20Report-w-highlights.pdf" TargetMode="External"/><Relationship Id="rId376" Type="http://schemas.openxmlformats.org/officeDocument/2006/relationships/hyperlink" Target="https://taad.org/about/mission-creed/" TargetMode="External"/><Relationship Id="rId397" Type="http://schemas.openxmlformats.org/officeDocument/2006/relationships/hyperlink" Target="https://irp.cdn-website.com/39439f83/files/uploaded/Dates%20Prop%20Search%20Data%20Updated%20May-Sept%202023.pdf" TargetMode="External"/><Relationship Id="rId4" Type="http://schemas.openxmlformats.org/officeDocument/2006/relationships/hyperlink" Target="https://irp.cdn-website.com/39439f83/files/uploaded/MSFM%20DCAD%20value%20by%20doc%20date%20w%20rent%20roll%20details.pdf" TargetMode="External"/><Relationship Id="rId180" Type="http://schemas.openxmlformats.org/officeDocument/2006/relationships/hyperlink" Target="https://irp.cdn-website.com/39439f83/files/uploaded/Protest%20Hearing%20Presentation%2006-05-19.pdf" TargetMode="External"/><Relationship Id="rId215" Type="http://schemas.openxmlformats.org/officeDocument/2006/relationships/hyperlink" Target="https://irp.cdn-website.com/39439f83/files/uploaded/Protest%20Counts%202016-2023-SF%20Res%20Counts%202023-102423.pdf" TargetMode="External"/><Relationship Id="rId236" Type="http://schemas.openxmlformats.org/officeDocument/2006/relationships/hyperlink" Target="https://www.dentoncad.com/wp-content/uploads/2023/09/Approved-Minutes-040623.pdf" TargetMode="External"/><Relationship Id="rId257" Type="http://schemas.openxmlformats.org/officeDocument/2006/relationships/hyperlink" Target="https://irp.cdn-website.com/39439f83/files/uploaded/4536-2022-DCAD%20Sales-Eq%20Comp%20Shopping.pdf" TargetMode="External"/><Relationship Id="rId278" Type="http://schemas.openxmlformats.org/officeDocument/2006/relationships/hyperlink" Target="https://irp.cdn-website.com/39439f83/files/uploaded/DCAD%20Comps%20for%204536-072023.pdf" TargetMode="External"/><Relationship Id="rId401" Type="http://schemas.openxmlformats.org/officeDocument/2006/relationships/hyperlink" Target="https://irp.cdn-website.com/39439f83/files/uploaded/C7a-MSFM-Review%20DCAD%20Equity%20Comps.pdf" TargetMode="External"/><Relationship Id="rId30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42" Type="http://schemas.openxmlformats.org/officeDocument/2006/relationships/hyperlink" Target="https://irp.cdn-website.com/39439f83/files/uploaded/3-2023-DCAD-4536%20Mahogany-EX%203.pdf" TargetMode="External"/><Relationship Id="rId84" Type="http://schemas.openxmlformats.org/officeDocument/2006/relationships/hyperlink" Target="https://irp.cdn-website.com/39439f83/files/uploaded/Home%20Affordability%202021%20vs%202023-121323.pdf" TargetMode="External"/><Relationship Id="rId138" Type="http://schemas.openxmlformats.org/officeDocument/2006/relationships/hyperlink" Target="https://irp.cdn-website.com/39439f83/files/uploaded/P16a-MSFM-Review%20ICWs%20for%202023.pdf" TargetMode="External"/><Relationship Id="rId345" Type="http://schemas.openxmlformats.org/officeDocument/2006/relationships/hyperlink" Target="https://irp.cdn-website.com/39439f83/files/uploaded/Address%20List%20Texas%20Officials.pdf" TargetMode="External"/><Relationship Id="rId387" Type="http://schemas.openxmlformats.org/officeDocument/2006/relationships/hyperlink" Target="https://irp.cdn-website.com/39439f83/files/uploaded/LB6b-13e-USPAP%20Mass%20Appr%20Stds%205-6-2dbff4de.pdf" TargetMode="External"/><Relationship Id="rId191" Type="http://schemas.openxmlformats.org/officeDocument/2006/relationships/hyperlink" Target="https://irp.cdn-website.com/39439f83/files/uploaded/2016-06-30%20Pre-Hearing%20Meeting%20ICW%20vs%20Data%20vs%20Value%20Settled.pdf" TargetMode="External"/><Relationship Id="rId205" Type="http://schemas.openxmlformats.org/officeDocument/2006/relationships/hyperlink" Target="https://irp.cdn-website.com/39439f83/files/uploaded/Property%20Taxes%20as%20%25%20of%20Rent%202021-060921.pdf" TargetMode="External"/><Relationship Id="rId247" Type="http://schemas.openxmlformats.org/officeDocument/2006/relationships/hyperlink" Target="https://irp.cdn-website.com/39439f83/files/uploaded/Protest%20Counts%202016-2023-SF%20Res%20Counts%202023-102423.pdf" TargetMode="External"/><Relationship Id="rId412" Type="http://schemas.openxmlformats.org/officeDocument/2006/relationships/printerSettings" Target="../printerSettings/printerSettings10.bin"/><Relationship Id="rId107" Type="http://schemas.openxmlformats.org/officeDocument/2006/relationships/hyperlink" Target="https://irp.cdn-website.com/39439f83/files/uploaded/10-12-23%20Meeting%20Review-Transcribe-102423.pdf" TargetMode="External"/><Relationship Id="rId289" Type="http://schemas.openxmlformats.org/officeDocument/2006/relationships/hyperlink" Target="https://irp.cdn-website.com/39439f83/files/uploaded/L-2022%20SFM%20ICW%202022%20Re-Drafted%20w%20Actual%20Data-082222-101722.pdf" TargetMode="External"/><Relationship Id="rId11" Type="http://schemas.openxmlformats.org/officeDocument/2006/relationships/hyperlink" Target="https://irp.cdn-website.com/39439f83/files/uploaded/Home%20Affordability%202021%20vs%202023-121323.pdf" TargetMode="External"/><Relationship Id="rId53" Type="http://schemas.openxmlformats.org/officeDocument/2006/relationships/hyperlink" Target="https://irp.cdn-website.com/39439f83/files/uploaded/Depo-McClure%20Hope%20M.%20-%20830585%20Final_full.pdf" TargetMode="External"/><Relationship Id="rId149" Type="http://schemas.openxmlformats.org/officeDocument/2006/relationships/hyperlink" Target="https://irp.cdn-website.com/39439f83/files/uploaded/P17-MSFM-Class%20Codes-2021-2023-Sec%202301e.pdf" TargetMode="External"/><Relationship Id="rId314" Type="http://schemas.openxmlformats.org/officeDocument/2006/relationships/hyperlink" Target="https://irp.cdn-website.com/39439f83/files/uploaded/Approved%20Board%20Meeting%20Minutes%2006-15-23.pdf" TargetMode="External"/><Relationship Id="rId356" Type="http://schemas.openxmlformats.org/officeDocument/2006/relationships/hyperlink" Target="https://irp.cdn-website.com/39439f83/files/uploaded/LB7--3%20USPAP%20Stds%201-2-46cd0c99.pdf" TargetMode="External"/><Relationship Id="rId398" Type="http://schemas.openxmlformats.org/officeDocument/2006/relationships/hyperlink" Target="https://irp.cdn-website.com/39439f83/files/uploaded/LB22c-IAAO%20Section%204.4%20Income%20Approach-2fb85242.pdf" TargetMode="External"/><Relationship Id="rId95" Type="http://schemas.openxmlformats.org/officeDocument/2006/relationships/hyperlink" Target="https://irp.cdn-website.com/39439f83/files/uploaded/Review%20Certified%20Totals%202017-2023-Over-Value-Tax-103023.pdf" TargetMode="External"/><Relationship Id="rId160" Type="http://schemas.openxmlformats.org/officeDocument/2006/relationships/hyperlink" Target="https://irp.cdn-website.com/39439f83/files/uploaded/A-2022%20SFM%20History%20w%20Comps%202011-2022-081922.pdf" TargetMode="External"/><Relationship Id="rId216" Type="http://schemas.openxmlformats.org/officeDocument/2006/relationships/hyperlink" Target="https://irp.cdn-website.com/39439f83/files/uploaded/Approved%20Board%20Meeting%20Minutes%2006-15-23.pdf" TargetMode="External"/><Relationship Id="rId258" Type="http://schemas.openxmlformats.org/officeDocument/2006/relationships/hyperlink" Target="https://irp.cdn-website.com/39439f83/files/uploaded/C6b-DCAD%20Sales%20Comp%20Grid%202023.pdf" TargetMode="External"/><Relationship Id="rId22" Type="http://schemas.openxmlformats.org/officeDocument/2006/relationships/hyperlink" Target="https://irp.cdn-website.com/39439f83/files/uploaded/LB8b-PTC%20Sec%2023.012-7a250845.pdf" TargetMode="External"/><Relationship Id="rId64" Type="http://schemas.openxmlformats.org/officeDocument/2006/relationships/hyperlink" Target="https://irp.cdn-website.com/39439f83/files/uploaded/2022%20SC%20Code%20Changes%20for%20Sample%20of%20140.pdf" TargetMode="External"/><Relationship Id="rId118" Type="http://schemas.openxmlformats.org/officeDocument/2006/relationships/hyperlink" Target="https://irp.cdn-website.com/39439f83/files/uploaded/MSFM%20DCAD%20value%20by%20doc%20date%20w%20rent%20roll%20details.pdf" TargetMode="External"/><Relationship Id="rId325" Type="http://schemas.openxmlformats.org/officeDocument/2006/relationships/hyperlink" Target="https://www.dentoncad.com/wp-content/uploads/2024/02/Approved-December-2023-Minutes.pdf" TargetMode="External"/><Relationship Id="rId367" Type="http://schemas.openxmlformats.org/officeDocument/2006/relationships/hyperlink" Target="https://mailchi.mp/2161d507163c/rogues-gallery-some-warrant-thanksgiving-at-club-fed-9093098" TargetMode="External"/><Relationship Id="rId171" Type="http://schemas.openxmlformats.org/officeDocument/2006/relationships/hyperlink" Target="https://irp.cdn-website.com/39439f83/files/uploaded/Z6-2022%20SFM%20Cap%20Rate%20Valuations%2BDCAD%20Values-081822.pdf" TargetMode="External"/><Relationship Id="rId227" Type="http://schemas.openxmlformats.org/officeDocument/2006/relationships/hyperlink" Target="https://www.dentoncad.com/wp-content/uploads/2023/09/Board-Recording-030923.mp3" TargetMode="External"/><Relationship Id="rId269" Type="http://schemas.openxmlformats.org/officeDocument/2006/relationships/hyperlink" Target="https://www.dentoncad.com/wp-content/uploads/2023/09/Board-Recording_05-11-23.mp3" TargetMode="External"/><Relationship Id="rId33" Type="http://schemas.openxmlformats.org/officeDocument/2006/relationships/hyperlink" Target="https://irp.cdn-website.com/39439f83/files/uploaded/LB22f-IAAO%20Mass%20Appr%20Sec%205.5-5a51804b.pdf" TargetMode="External"/><Relationship Id="rId129" Type="http://schemas.openxmlformats.org/officeDocument/2006/relationships/hyperlink" Target="https://irp.cdn-website.com/39439f83/files/uploaded/P15-MSFM-Value%20Using%20Gross%20Inc%20Multiplier.pdf" TargetMode="External"/><Relationship Id="rId280" Type="http://schemas.openxmlformats.org/officeDocument/2006/relationships/hyperlink" Target="https://irp.cdn-website.com/39439f83/files/uploaded/C2-MSFM-Notice%20Value%20vs%20Justin%20Rd%20Comps%202017-2023.pdf" TargetMode="External"/><Relationship Id="rId336" Type="http://schemas.openxmlformats.org/officeDocument/2006/relationships/hyperlink" Target="https://irp.cdn-website.com/39439f83/files/uploaded/PTAD%20reply%20to%20Warner%20032023.pdf" TargetMode="External"/><Relationship Id="rId75" Type="http://schemas.openxmlformats.org/officeDocument/2006/relationships/hyperlink" Target="https://www.dentoncad.com/wp-content/uploads/2023/10/091322-without-signatures-.pdf" TargetMode="External"/><Relationship Id="rId140" Type="http://schemas.openxmlformats.org/officeDocument/2006/relationships/hyperlink" Target="https://irp.cdn-website.com/39439f83/files/uploaded/C1b-MAP-msfm-11%20comps.pdf" TargetMode="External"/><Relationship Id="rId182" Type="http://schemas.openxmlformats.org/officeDocument/2006/relationships/hyperlink" Target="https://irp.cdn-website.com/39439f83/files/uploaded/Standard%20Deviation%20Analysis%20w%20Comps-2019.pdf" TargetMode="External"/><Relationship Id="rId378" Type="http://schemas.openxmlformats.org/officeDocument/2006/relationships/hyperlink" Target="https://irp.cdn-website.com/39439f83/files/uploaded/TAAO%20reply%20093023%20to%20email%20092923.pdf" TargetMode="External"/><Relationship Id="rId403" Type="http://schemas.openxmlformats.org/officeDocument/2006/relationships/hyperlink" Target="https://irp.cdn-website.com/39439f83/files/uploaded/C7a-MSFM-Review%20DCAD%20Equity%20Comps.pdf" TargetMode="External"/><Relationship Id="rId6" Type="http://schemas.openxmlformats.org/officeDocument/2006/relationships/hyperlink" Target="https://irp.cdn-website.com/39439f83/files/uploaded/140%20Analysis%202023%20-%20Aug%202023.pdf" TargetMode="External"/><Relationship Id="rId238" Type="http://schemas.openxmlformats.org/officeDocument/2006/relationships/hyperlink" Target="https://irp.cdn-website.com/39439f83/files/uploaded/Saling%2C%20as%20Corp%20Rep%2C%20Charles%20-%20790661%20Final_full.pdf" TargetMode="External"/><Relationship Id="rId291" Type="http://schemas.openxmlformats.org/officeDocument/2006/relationships/hyperlink" Target="https://irp.cdn-website.com/39439f83/files/uploaded/P16a-MSFM-Review%20ICWs%20for%202023.pdf" TargetMode="External"/><Relationship Id="rId305" Type="http://schemas.openxmlformats.org/officeDocument/2006/relationships/hyperlink" Target="https://irp.cdn-website.com/39439f83/files/uploaded/DC%20Comm%20Court%20083121-Partial%20Transcription-012424.pdf" TargetMode="External"/><Relationship Id="rId347" Type="http://schemas.openxmlformats.org/officeDocument/2006/relationships/hyperlink" Target="https://irp.cdn-website.com/39439f83/files/uploaded/State%20Rep%20Patterson%20070921%20Letter%20to%20McClure.PDF" TargetMode="External"/><Relationship Id="rId44" Type="http://schemas.openxmlformats.org/officeDocument/2006/relationships/hyperlink" Target="https://irp.cdn-website.com/39439f83/files/uploaded/4536-2022-DCAD%20Sales-Eq%20Comp%20Shopping.pdf" TargetMode="External"/><Relationship Id="rId86" Type="http://schemas.openxmlformats.org/officeDocument/2006/relationships/hyperlink" Target="https://irp.cdn-website.com/39439f83/files/uploaded/Compare%20Cert%20Vals%20DC%20vs%20AubreyISD%202018-2023-103023.pdf" TargetMode="External"/><Relationship Id="rId151" Type="http://schemas.openxmlformats.org/officeDocument/2006/relationships/hyperlink" Target="https://irp.cdn-website.com/39439f83/files/uploaded/P20b-MSFM-Analysis%20Summary%20of%20140.pdf" TargetMode="External"/><Relationship Id="rId389" Type="http://schemas.openxmlformats.org/officeDocument/2006/relationships/hyperlink" Target="https://irp.cdn-website.com/39439f83/files/uploaded/LB13c-USPAP%20Prof%20Gen%20Stds-c6b52471.pdf" TargetMode="External"/><Relationship Id="rId193" Type="http://schemas.openxmlformats.org/officeDocument/2006/relationships/hyperlink" Target="https://irp.cdn-website.com/39439f83/files/uploaded/Justin%20Road%20Comparables%202016-2021.pdf" TargetMode="External"/><Relationship Id="rId207" Type="http://schemas.openxmlformats.org/officeDocument/2006/relationships/hyperlink" Target="https://irp.cdn-website.com/39439f83/files/uploaded/2021.06.04%20Vexler%20Report.pdf" TargetMode="External"/><Relationship Id="rId249" Type="http://schemas.openxmlformats.org/officeDocument/2006/relationships/hyperlink" Target="https://irp.cdn-website.com/39439f83/files/uploaded/10-12-23%20Meeting%20Review-Transcribe-102423.pdf" TargetMode="External"/><Relationship Id="rId13" Type="http://schemas.openxmlformats.org/officeDocument/2006/relationships/hyperlink" Target="https://www.dentoncad.com/wp-content/uploads/2023/09/Approved-Minutes-040623.pdf" TargetMode="External"/><Relationship Id="rId109" Type="http://schemas.openxmlformats.org/officeDocument/2006/relationships/hyperlink" Target="https://irp.cdn-website.com/39439f83/files/uploaded/MSFM%20DCAD%20value%20by%20doc%20date%20w%20rent%20roll%20details.pdf" TargetMode="External"/><Relationship Id="rId260" Type="http://schemas.openxmlformats.org/officeDocument/2006/relationships/hyperlink" Target="https://irp.cdn-website.com/39439f83/files/uploaded/4536-2022-DCAD%20Sales-Eq%20Comp%20Shopping.pdf" TargetMode="External"/><Relationship Id="rId316" Type="http://schemas.openxmlformats.org/officeDocument/2006/relationships/hyperlink" Target="https://irp.cdn-website.com/39439f83/files/uploaded/Review%20Certified%20Totals%202017-2023-Over-Value-Tax-103023.pdf" TargetMode="External"/><Relationship Id="rId55" Type="http://schemas.openxmlformats.org/officeDocument/2006/relationships/hyperlink" Target="https://irp.cdn-website.com/39439f83/files/uploaded/2022%20SC%20Code%20Changes%20for%20Sample%20of%20140.pdf" TargetMode="External"/><Relationship Id="rId97" Type="http://schemas.openxmlformats.org/officeDocument/2006/relationships/hyperlink" Target="https://irp.cdn-website.com/39439f83/files/uploaded/P18-MSFM%20Values%20by%20Doc%20Date-Sec%2023.01e.pdf" TargetMode="External"/><Relationship Id="rId120" Type="http://schemas.openxmlformats.org/officeDocument/2006/relationships/hyperlink" Target="https://irp.cdn-website.com/39439f83/files/uploaded/Spencer%20on%202023%20Higher%20Protest%20Counts-101623.pdf" TargetMode="External"/><Relationship Id="rId358" Type="http://schemas.openxmlformats.org/officeDocument/2006/relationships/hyperlink" Target="https://irp.cdn-website.com/39439f83/files/uploaded/Standard_on_Ratio_Studies.pdf" TargetMode="External"/><Relationship Id="rId162" Type="http://schemas.openxmlformats.org/officeDocument/2006/relationships/hyperlink" Target="https://irp.cdn-website.com/39439f83/files/uploaded/K-2022%20SFM%20DCAD%202016%20ICW%2BSupport.PDF" TargetMode="External"/><Relationship Id="rId218" Type="http://schemas.openxmlformats.org/officeDocument/2006/relationships/hyperlink" Target="https://irp.cdn-website.com/39439f83/files/uploaded/140%20Analysis%202023%20-%20Aug%202023.pdf" TargetMode="External"/><Relationship Id="rId271" Type="http://schemas.openxmlformats.org/officeDocument/2006/relationships/hyperlink" Target="https://www.dentoncad.com/wp-content/uploads/2023/09/Board-Recording_05-11-23.mp3" TargetMode="External"/><Relationship Id="rId24" Type="http://schemas.openxmlformats.org/officeDocument/2006/relationships/hyperlink" Target="https://irp.cdn-website.com/39439f83/files/uploaded/LB5-TX%20Const%20Article%208%20Sec%201-b41b8d9b.pdf" TargetMode="External"/><Relationship Id="rId66" Type="http://schemas.openxmlformats.org/officeDocument/2006/relationships/hyperlink" Target="https://irp.cdn-website.com/39439f83/files/uploaded/140%20Analysis%202023%20-%20Aug%202023.pdf" TargetMode="External"/><Relationship Id="rId131" Type="http://schemas.openxmlformats.org/officeDocument/2006/relationships/hyperlink" Target="https://irp.cdn-website.com/39439f83/files/uploaded/S21-5-2021%20DCAD%20Cap%20Rates%20Imputed.pdf" TargetMode="External"/><Relationship Id="rId327" Type="http://schemas.openxmlformats.org/officeDocument/2006/relationships/hyperlink" Target="https://irp.cdn-website.com/39439f83/files/uploaded/Tab%203-Home%20Affordability%202023.pdf" TargetMode="External"/><Relationship Id="rId369" Type="http://schemas.openxmlformats.org/officeDocument/2006/relationships/hyperlink" Target="https://irp.cdn-website.com/39439f83/files/uploaded/BOND%20VALUES%20and%20PROPERTY%20TAX%20APPRAISALS.pdf" TargetMode="External"/><Relationship Id="rId173" Type="http://schemas.openxmlformats.org/officeDocument/2006/relationships/hyperlink" Target="https://irp.cdn-website.com/39439f83/files/uploaded/Z3-2022%20SFM%20Purchase%20750K%20IRR%202016-2021-081822.pdf" TargetMode="External"/><Relationship Id="rId229" Type="http://schemas.openxmlformats.org/officeDocument/2006/relationships/hyperlink" Target="https://irp.cdn-website.com/39439f83/files/uploaded/LB33c-36g-Acct%20Updates%20per%202021%20Webpages%20DCAD.PDF" TargetMode="External"/><Relationship Id="rId380" Type="http://schemas.openxmlformats.org/officeDocument/2006/relationships/hyperlink" Target="https://irp.cdn-website.com/39439f83/files/uploaded/Common_Errors_and_Issues%20Appraisal%20Institute.pdf" TargetMode="External"/><Relationship Id="rId240" Type="http://schemas.openxmlformats.org/officeDocument/2006/relationships/hyperlink" Target="https://irp.cdn-website.com/39439f83/files/uploaded/L-2022%20SFM%20ICW%202022%20Re-Drafted%20w%20Actual%20Data-082222-101722.pdf" TargetMode="External"/><Relationship Id="rId35" Type="http://schemas.openxmlformats.org/officeDocument/2006/relationships/hyperlink" Target="https://irp.cdn-website.com/39439f83/files/uploaded/LB6b-13e-USPAP%20Mass%20Appr%20Stds%205-6-2dbff4de.pdf" TargetMode="External"/><Relationship Id="rId77" Type="http://schemas.openxmlformats.org/officeDocument/2006/relationships/hyperlink" Target="https://irp.cdn-website.com/39439f83/files/uploaded/LB2b-111022-Email-Reply%20w%20PTAD%20re%20DCAD%20viloations-2eb56c1b.pdf" TargetMode="External"/><Relationship Id="rId100" Type="http://schemas.openxmlformats.org/officeDocument/2006/relationships/hyperlink" Target="https://irp.cdn-website.com/39439f83/files/uploaded/140%20Analysis%202023%20-%20Aug%202023.pdf" TargetMode="External"/><Relationship Id="rId282" Type="http://schemas.openxmlformats.org/officeDocument/2006/relationships/hyperlink" Target="https://irp.cdn-website.com/39439f83/files/uploaded/C1c-MSFM%20History%20w%20Comps%20Assd%20Value%202011-2023-071423.pdf" TargetMode="External"/><Relationship Id="rId338" Type="http://schemas.openxmlformats.org/officeDocument/2006/relationships/hyperlink" Target="https://irp.cdn-website.com/39439f83/files/uploaded/LB38b-Tx%20Prop%20Tax%20Basics%20Aug2022-96-1425%20(1)-e75f3690.pdf" TargetMode="External"/><Relationship Id="rId8" Type="http://schemas.openxmlformats.org/officeDocument/2006/relationships/hyperlink" Target="https://irp.cdn-website.com/39439f83/files/uploaded/SF%20Residential%20Example%202016-2023.pdf" TargetMode="External"/><Relationship Id="rId142" Type="http://schemas.openxmlformats.org/officeDocument/2006/relationships/hyperlink" Target="https://irp.cdn-website.com/39439f83/files/uploaded/P10a-MSFM-Chart-Lease%20Space%20Area-History%20Info.pdf" TargetMode="External"/><Relationship Id="rId184" Type="http://schemas.openxmlformats.org/officeDocument/2006/relationships/hyperlink" Target="https://irp.cdn-website.com/39439f83/files/uploaded/Standard%20Deviation%20Analysis%20w%20Comps-2020.pdf" TargetMode="External"/><Relationship Id="rId391" Type="http://schemas.openxmlformats.org/officeDocument/2006/relationships/hyperlink" Target="https://irp.cdn-website.com/39439f83/files/uploaded/LB5-TX%20Const%20Article%208%20Sec%201-b41b8d9b.pdf" TargetMode="External"/><Relationship Id="rId405" Type="http://schemas.openxmlformats.org/officeDocument/2006/relationships/hyperlink" Target="https://irp.cdn-website.com/39439f83/files/uploaded/C7a-MSFM-Review%20DCAD%20Equity%20Comps.pdf" TargetMode="External"/><Relationship Id="rId251" Type="http://schemas.openxmlformats.org/officeDocument/2006/relationships/hyperlink" Target="https://irp.cdn-website.com/39439f83/files/uploaded/2022%20SC%20Code%20Changes%20for%20Sample%20of%20140.pdf" TargetMode="External"/><Relationship Id="rId46" Type="http://schemas.openxmlformats.org/officeDocument/2006/relationships/hyperlink" Target="https://irp.cdn-website.com/39439f83/files/uploaded/B-2022%20SFM%20DCADs%207%20Comps%20Presented%20Aug%202022.PDF" TargetMode="External"/><Relationship Id="rId293" Type="http://schemas.openxmlformats.org/officeDocument/2006/relationships/hyperlink" Target="https://irp.cdn-website.com/39439f83/files/uploaded/Review%20Certified%20Totals%202017-2023-Over-Value-Tax-103023.pdf" TargetMode="External"/><Relationship Id="rId307" Type="http://schemas.openxmlformats.org/officeDocument/2006/relationships/hyperlink" Target="https://www.dentoncad.com/wp-content/uploads/2023/11/Board-Recording-101223-1.mp3" TargetMode="External"/><Relationship Id="rId349" Type="http://schemas.openxmlformats.org/officeDocument/2006/relationships/hyperlink" Target="https://irp.cdn-website.com/39439f83/files/uploaded/State%20Rep%20Patterson%20070921%20Letter%20to%20McClure.PDF" TargetMode="External"/><Relationship Id="rId88" Type="http://schemas.openxmlformats.org/officeDocument/2006/relationships/hyperlink" Target="https://irp.cdn-website.com/39439f83/files/uploaded/SF%20Residential%20Example%202016-2023.pdf" TargetMode="External"/><Relationship Id="rId111" Type="http://schemas.openxmlformats.org/officeDocument/2006/relationships/hyperlink" Target="https://irp.cdn-website.com/39439f83/files/uploaded/C6a-MSFM-Review%20DCAD%20Sales%20Comps.pdf" TargetMode="External"/><Relationship Id="rId153" Type="http://schemas.openxmlformats.org/officeDocument/2006/relationships/hyperlink" Target="https://irp.cdn-website.com/39439f83/files/uploaded/Z2-2022%20SFM%20Cap%20Rates%20Imputed%20on%20DCAD-112321.pdf" TargetMode="External"/><Relationship Id="rId195" Type="http://schemas.openxmlformats.org/officeDocument/2006/relationships/hyperlink" Target="https://irp.cdn-website.com/39439f83/files/uploaded/Oper%20Stmt%2010%20yrs%20Ending%20123120%20%2BSumm%20Info.pdf" TargetMode="External"/><Relationship Id="rId209" Type="http://schemas.openxmlformats.org/officeDocument/2006/relationships/hyperlink" Target="https://irp.cdn-website.com/39439f83/files/uploaded/LB26d-30h-Review%20MB%20E%20U%20comp%20report-3-012622.pdf" TargetMode="External"/><Relationship Id="rId360" Type="http://schemas.openxmlformats.org/officeDocument/2006/relationships/hyperlink" Target="https://irp.cdn-website.com/39439f83/files/uploaded/Bob%20Warner%20complaint%20to%20PTAD%20031923.pdf" TargetMode="External"/><Relationship Id="rId220" Type="http://schemas.openxmlformats.org/officeDocument/2006/relationships/hyperlink" Target="https://irp.cdn-website.com/39439f83/files/uploaded/SF%20Residential%20Example%202016-2023.pdf" TargetMode="External"/><Relationship Id="rId15" Type="http://schemas.openxmlformats.org/officeDocument/2006/relationships/hyperlink" Target="https://irp.cdn-website.com/39439f83/files/uploaded/Approved%20Board%20Meeting%20Minutes%2006-15-23.pdf" TargetMode="External"/><Relationship Id="rId57" Type="http://schemas.openxmlformats.org/officeDocument/2006/relationships/hyperlink" Target="https://irp.cdn-website.com/39439f83/files/uploaded/Review%20Certified%20Totals%202017-2023-Over-Value-Tax-103023.pdf" TargetMode="External"/><Relationship Id="rId262" Type="http://schemas.openxmlformats.org/officeDocument/2006/relationships/hyperlink" Target="https://irp.cdn-website.com/39439f83/files/uploaded/Saling%2C%20as%20Corp%20Rep%2C%20Charles%20-%20790661%20Final_full.pdf" TargetMode="External"/><Relationship Id="rId318" Type="http://schemas.openxmlformats.org/officeDocument/2006/relationships/hyperlink" Target="https://irp.cdn-website.com/39439f83/files/uploaded/Home%20Affordability%20Review%202023-121323.pdf" TargetMode="External"/><Relationship Id="rId99" Type="http://schemas.openxmlformats.org/officeDocument/2006/relationships/hyperlink" Target="https://irp.cdn-website.com/39439f83/files/uploaded/LB12--7%20Sample%20140%20Analysis%20Summary-7f64cb9b.pdf" TargetMode="External"/><Relationship Id="rId122" Type="http://schemas.openxmlformats.org/officeDocument/2006/relationships/hyperlink" Target="https://irp.cdn-website.com/39439f83/files/uploaded/P19-MSFM-Review%20Comps%20Class%20Code%20Chgs%202021-2023.pdf" TargetMode="External"/><Relationship Id="rId164" Type="http://schemas.openxmlformats.org/officeDocument/2006/relationships/hyperlink" Target="https://irp.cdn-website.com/39439f83/files/uploaded/E-2022%20SFM%20Lease%2BOcc%20Chart%202001-2022-082222.pdf" TargetMode="External"/><Relationship Id="rId371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Spencer%20on%202023%20Higher%20Protest%20Counts-101623.pdf" TargetMode="External"/><Relationship Id="rId231" Type="http://schemas.openxmlformats.org/officeDocument/2006/relationships/hyperlink" Target="https://irp.cdn-website.com/39439f83/files/uploaded/4529%20Mahogany%20-%20DCADs%20Conflicting%20Data.pdf" TargetMode="External"/><Relationship Id="rId273" Type="http://schemas.openxmlformats.org/officeDocument/2006/relationships/hyperlink" Target="https://www.dentoncad.com/wp-content/uploads/2023/09/BOD15Jun23.mp3" TargetMode="External"/><Relationship Id="rId329" Type="http://schemas.openxmlformats.org/officeDocument/2006/relationships/hyperlink" Target="https://irp.cdn-website.com/39439f83/files/uploaded/DCAD%20Website%20Changes%20-LR%20Notes-050622.pdf" TargetMode="External"/><Relationship Id="rId68" Type="http://schemas.openxmlformats.org/officeDocument/2006/relationships/hyperlink" Target="https://irp.cdn-website.com/39439f83/files/uploaded/C6b-DCAD%20Sales%20Comp%20Grid%202023.pdf" TargetMode="External"/><Relationship Id="rId133" Type="http://schemas.openxmlformats.org/officeDocument/2006/relationships/hyperlink" Target="https://irp.cdn-website.com/39439f83/files/uploaded/P9b-MSFM-Rent%20Rolls-Rents-PropTax%202016-2023.pdf" TargetMode="External"/><Relationship Id="rId175" Type="http://schemas.openxmlformats.org/officeDocument/2006/relationships/hyperlink" Target="https://irp.cdn-website.com/39439f83/files/uploaded/Z7-2022%20SFM-Diff%20Valuation%20Methods-081822.pdf" TargetMode="External"/><Relationship Id="rId340" Type="http://schemas.openxmlformats.org/officeDocument/2006/relationships/hyperlink" Target="https://irp.cdn-website.com/39439f83/files/uploaded/TAX%20CODE%20CHAPTER%205.%20STATE%20ADMINISTRATION.pdf" TargetMode="External"/><Relationship Id="rId200" Type="http://schemas.openxmlformats.org/officeDocument/2006/relationships/hyperlink" Target="https://irp.cdn-website.com/39439f83/files/uploaded/Review%20Comm%20SC%20Values%2BCap%20Rates-2021%20Tab%20J-112321%20update.pdf" TargetMode="External"/><Relationship Id="rId382" Type="http://schemas.openxmlformats.org/officeDocument/2006/relationships/hyperlink" Target="https://irp.cdn-website.com/39439f83/files/uploaded/USPAP%20Formulas%20PCSYMBOL-E_%20Yellow%20Highlights.pdf" TargetMode="External"/><Relationship Id="rId242" Type="http://schemas.openxmlformats.org/officeDocument/2006/relationships/hyperlink" Target="https://www.dentoncad.com/wp-content/uploads/2023/09/BOD15Jun23.mp3" TargetMode="External"/><Relationship Id="rId284" Type="http://schemas.openxmlformats.org/officeDocument/2006/relationships/hyperlink" Target="https://irp.cdn-website.com/39439f83/files/uploaded/LB4b-22b-25-PTC%20Chapter%2023.01(b)%20highlighted.pdf" TargetMode="External"/><Relationship Id="rId37" Type="http://schemas.openxmlformats.org/officeDocument/2006/relationships/hyperlink" Target="https://irp.cdn-website.com/39439f83/files/uploaded/LB6a--2%20USPAP%20Stds%205-6-5083354a.pdf" TargetMode="External"/><Relationship Id="rId79" Type="http://schemas.openxmlformats.org/officeDocument/2006/relationships/hyperlink" Target="https://www.dentoncad.com/wp-content/uploads/2023/09/Approved-Minutes-040623.pdf" TargetMode="External"/><Relationship Id="rId102" Type="http://schemas.openxmlformats.org/officeDocument/2006/relationships/hyperlink" Target="https://irp.cdn-website.com/39439f83/files/uploaded/DC%20Comm%20Court%20083121-Partial%20Transcription-012424.pdf" TargetMode="External"/><Relationship Id="rId144" Type="http://schemas.openxmlformats.org/officeDocument/2006/relationships/hyperlink" Target="https://irp.cdn-website.com/39439f83/files/uploaded/C7a-MSFM-Review%20DCAD%20Equity%20Comps.pdf" TargetMode="External"/><Relationship Id="rId90" Type="http://schemas.openxmlformats.org/officeDocument/2006/relationships/hyperlink" Target="https://irp.cdn-website.com/39439f83/files/uploaded/Review%20Certified%20Totals%202017-2023-Over-Value-Tax-103023.pdf" TargetMode="External"/><Relationship Id="rId186" Type="http://schemas.openxmlformats.org/officeDocument/2006/relationships/hyperlink" Target="https://irp.cdn-website.com/39439f83/files/uploaded/Justin%20Rd%20Occup%20Data-2019%20MSFM%20Area%20Survey-042619.pdf" TargetMode="External"/><Relationship Id="rId351" Type="http://schemas.openxmlformats.org/officeDocument/2006/relationships/hyperlink" Target="https://irp.cdn-website.com/39439f83/files/uploaded/0-Read%20on%20the%20record%20short%20Presentation%20DCAD%20Board%209%2013%2022.pdf" TargetMode="External"/><Relationship Id="rId393" Type="http://schemas.openxmlformats.org/officeDocument/2006/relationships/hyperlink" Target="https://irp.cdn-website.com/39439f83/files/uploaded/LB39b-40f-WebPg-Announcements-032023-fd50635c.pdf" TargetMode="External"/><Relationship Id="rId407" Type="http://schemas.openxmlformats.org/officeDocument/2006/relationships/hyperlink" Target="https://irp.cdn-website.com/39439f83/files/uploaded/C6a-MSFM-Review%20DCAD%20Sales%20Comps.pdf" TargetMode="External"/><Relationship Id="rId211" Type="http://schemas.openxmlformats.org/officeDocument/2006/relationships/hyperlink" Target="https://irp.cdn-website.com/39439f83/files/uploaded/LB17-TDLR%204-020323-2%20email%20from%20Ramirez-0cf70e8c.pdf" TargetMode="External"/><Relationship Id="rId253" Type="http://schemas.openxmlformats.org/officeDocument/2006/relationships/hyperlink" Target="https://irp.cdn-website.com/39439f83/files/uploaded/C6b-DCAD%20Sales%20Comp%20Grid%202023.pdf" TargetMode="External"/><Relationship Id="rId295" Type="http://schemas.openxmlformats.org/officeDocument/2006/relationships/hyperlink" Target="https://www.dentoncad.com/wp-content/uploads/2023/11/Board-Recording-101223-1.mp3" TargetMode="External"/><Relationship Id="rId309" Type="http://schemas.openxmlformats.org/officeDocument/2006/relationships/hyperlink" Target="https://www.dentoncad.com/wp-content/uploads/2023/11/Board-Recording-101223-1.mp3" TargetMode="External"/><Relationship Id="rId48" Type="http://schemas.openxmlformats.org/officeDocument/2006/relationships/hyperlink" Target="https://irp.cdn-website.com/39439f83/files/uploaded/C6a-MSFM-Review%20DCAD%20Sales%20Comps.pdf" TargetMode="External"/><Relationship Id="rId113" Type="http://schemas.openxmlformats.org/officeDocument/2006/relationships/hyperlink" Target="https://irp.cdn-website.com/39439f83/files/uploaded/3-2023-DCAD-4536%20Mahogany-EX%203.pdf" TargetMode="External"/><Relationship Id="rId320" Type="http://schemas.openxmlformats.org/officeDocument/2006/relationships/hyperlink" Target="https://irp.cdn-website.com/39439f83/files/uploaded/Home%20Affordability%20Review%202023-12132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Value%20Compared%204%20Dates%202019%202020%202021-060122.pdf" TargetMode="External"/><Relationship Id="rId18" Type="http://schemas.openxmlformats.org/officeDocument/2006/relationships/hyperlink" Target="https://irp.cdn-website.com/39439f83/files/uploaded/Rent%20Rolls-Rents-Taxes%202011-2021-2021%20TabC.pdf" TargetMode="External"/><Relationship Id="rId26" Type="http://schemas.openxmlformats.org/officeDocument/2006/relationships/hyperlink" Target="https://irp.cdn-website.com/39439f83/files/uploaded/A-2022%20SFM%20History%20w%20Comps%202011-2022-081922.pdf" TargetMode="External"/><Relationship Id="rId39" Type="http://schemas.openxmlformats.org/officeDocument/2006/relationships/hyperlink" Target="https://irp.cdn-website.com/39439f83/files/uploaded/2016-06-30%20Pre-Hearing%20Meeting%20ICW%20vs%20Data%20vs%20Value%20Settled.pdf" TargetMode="External"/><Relationship Id="rId21" Type="http://schemas.openxmlformats.org/officeDocument/2006/relationships/hyperlink" Target="https://irp.cdn-website.com/39439f83/files/uploaded/Review%20Comm%20SC%20Values%2BCap%20Rates-2021%20Tab%20J-112321%20update.pdf" TargetMode="External"/><Relationship Id="rId34" Type="http://schemas.openxmlformats.org/officeDocument/2006/relationships/hyperlink" Target="https://irp.cdn-website.com/39439f83/files/uploaded/K-2022%20SFM%20DCAD%202016%20ICW%2BSupport.PDF" TargetMode="External"/><Relationship Id="rId42" Type="http://schemas.openxmlformats.org/officeDocument/2006/relationships/hyperlink" Target="https://irp.cdn-website.com/39439f83/files/uploaded/LB17-TDLR--11%20Violates%20TDLR-98a25b73.pdf" TargetMode="External"/><Relationship Id="rId47" Type="http://schemas.openxmlformats.org/officeDocument/2006/relationships/hyperlink" Target="https://irp.cdn-website.com/39439f83/files/uploaded/P18-MSFM%20Values%20by%20Doc%20Date-Sec%2023.01e.pdf" TargetMode="External"/><Relationship Id="rId7" Type="http://schemas.openxmlformats.org/officeDocument/2006/relationships/hyperlink" Target="https://irp.cdn-website.com/39439f83/files/uploaded/Standard%20Deviation%20Analysis%20w%20Comps-2019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16" Type="http://schemas.openxmlformats.org/officeDocument/2006/relationships/hyperlink" Target="https://irp.cdn-website.com/39439f83/files/uploaded/Oper%20Stmt%2011%20yrs%20Ending%20123121%20%2BSumm%20Info%20062821.pdf" TargetMode="External"/><Relationship Id="rId29" Type="http://schemas.openxmlformats.org/officeDocument/2006/relationships/hyperlink" Target="https://irp.cdn-website.com/39439f83/files/uploaded/E-2022%20SFM%20Lease%2BOcc%20Chart%202001-2022-082222.pdf" TargetMode="External"/><Relationship Id="rId11" Type="http://schemas.openxmlformats.org/officeDocument/2006/relationships/hyperlink" Target="https://irp.cdn-website.com/39439f83/files/uploaded/Justin%20Road%20Comparables%202016-2021.pdf" TargetMode="External"/><Relationship Id="rId24" Type="http://schemas.openxmlformats.org/officeDocument/2006/relationships/hyperlink" Target="https://irp.cdn-website.com/39439f83/files/uploaded/1-2-L-2022%20SFM%2011x17-ICW%202022%20Re-Drafted%20w%20Actual%20Data-082222.pdf" TargetMode="External"/><Relationship Id="rId32" Type="http://schemas.openxmlformats.org/officeDocument/2006/relationships/hyperlink" Target="https://irp.cdn-website.com/39439f83/files/uploaded/M1-2022%20SFM-Review%20DCAD%20ICWs%202016-2022-082522.pdf" TargetMode="External"/><Relationship Id="rId37" Type="http://schemas.openxmlformats.org/officeDocument/2006/relationships/hyperlink" Target="https://irp.cdn-website.com/39439f83/files/uploaded/I1-2022%20SFM-10%2Byr%20Oper%20Stmt%2BSummary%20Info-081822.pdf" TargetMode="External"/><Relationship Id="rId40" Type="http://schemas.openxmlformats.org/officeDocument/2006/relationships/hyperlink" Target="https://irp.cdn-website.com/39439f83/files/uploaded/DCAD%202016%20ICW%20Methodology%20on%202020%2B2021-2021%20TabB.pdf" TargetMode="External"/><Relationship Id="rId45" Type="http://schemas.openxmlformats.org/officeDocument/2006/relationships/hyperlink" Target="https://irp.cdn-website.com/39439f83/files/uploaded/Graphic%20-6%20Violates%2023.01e-MSFM%20by%20Date%20thru%202023.pdf" TargetMode="External"/><Relationship Id="rId5" Type="http://schemas.openxmlformats.org/officeDocument/2006/relationships/hyperlink" Target="https://irp.cdn-website.com/39439f83/files/uploaded/Review%20Values%2BProtests%20140%20Comm%20SC%20Props%20051122.pdf" TargetMode="External"/><Relationship Id="rId15" Type="http://schemas.openxmlformats.org/officeDocument/2006/relationships/hyperlink" Target="https://irp.cdn-website.com/39439f83/files/uploaded/Oper%20Stmt%2010%20yrs%20Ending%20123120%20%2BSumm%20Info.pdf" TargetMode="External"/><Relationship Id="rId23" Type="http://schemas.openxmlformats.org/officeDocument/2006/relationships/hyperlink" Target="https://irp.cdn-website.com/39439f83/files/uploaded/1-5-Oper%20Stmts%20for%202016%20%2B2020%20to%202022%20Valuations.pdf" TargetMode="External"/><Relationship Id="rId28" Type="http://schemas.openxmlformats.org/officeDocument/2006/relationships/hyperlink" Target="https://irp.cdn-website.com/39439f83/files/uploaded/B-2022%20SFM%20DCADs%207%20Comps%20Presented%20Aug%202022.PDF" TargetMode="External"/><Relationship Id="rId36" Type="http://schemas.openxmlformats.org/officeDocument/2006/relationships/hyperlink" Target="https://irp.cdn-website.com/39439f83/files/uploaded/K-2022%20SFM%20DCAD%202016%20ICW%2BSupport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irp.cdn-website.com/39439f83/files/uploaded/Justin%20Road%20Comparables%202016-2021.pdf" TargetMode="External"/><Relationship Id="rId19" Type="http://schemas.openxmlformats.org/officeDocument/2006/relationships/hyperlink" Target="https://irp.cdn-website.com/39439f83/files/uploaded/Rent%20Rolls-Rents-Taxes-Notes%202016-2021-2021%20TabC.pdf" TargetMode="External"/><Relationship Id="rId31" Type="http://schemas.openxmlformats.org/officeDocument/2006/relationships/hyperlink" Target="https://irp.cdn-website.com/39439f83/files/uploaded/Vis-MSFM%20Visibility%20Photo%20Sheet.pdf" TargetMode="External"/><Relationship Id="rId44" Type="http://schemas.openxmlformats.org/officeDocument/2006/relationships/hyperlink" Target="https://irp.cdn-website.com/39439f83/files/uploaded/LB22i-LB39a-2022%20Mass%20Appraisal%20Report-w-highlights.pdf" TargetMode="External"/><Relationship Id="rId4" Type="http://schemas.openxmlformats.org/officeDocument/2006/relationships/hyperlink" Target="https://irp.cdn-website.com/39439f83/files/uploaded/DCAD%20Lawsuits%202010%20thru%20202-060722.pdf" TargetMode="External"/><Relationship Id="rId9" Type="http://schemas.openxmlformats.org/officeDocument/2006/relationships/hyperlink" Target="https://irp.cdn-website.com/39439f83/files/uploaded/Standard%20Deviation%20Analysis%20w%20Comps-2021.pdf" TargetMode="External"/><Relationship Id="rId14" Type="http://schemas.openxmlformats.org/officeDocument/2006/relationships/hyperlink" Target="https://irp.cdn-website.com/39439f83/files/uploaded/Charts-Values%20of%2011%20Compared-2020%20110421.pdf" TargetMode="External"/><Relationship Id="rId22" Type="http://schemas.openxmlformats.org/officeDocument/2006/relationships/hyperlink" Target="https://irp.cdn-website.com/39439f83/files/uploaded/Review%20Goody%20Goody%20Prop%20for%20Sale%2BCompare%20MSFM-081621.pdf" TargetMode="External"/><Relationship Id="rId27" Type="http://schemas.openxmlformats.org/officeDocument/2006/relationships/hyperlink" Target="https://irp.cdn-website.com/39439f83/files/uploaded/C-2022%20SFM%20Justin%20Rd%20Comps%202016-2022%20Notice%20vd%20Reduced-082522.pdf" TargetMode="External"/><Relationship Id="rId30" Type="http://schemas.openxmlformats.org/officeDocument/2006/relationships/hyperlink" Target="https://irp.cdn-website.com/39439f83/files/uploaded/Vis-MSFM%20Aerial%20DCAD%20Map%20Photo.pdf" TargetMode="External"/><Relationship Id="rId35" Type="http://schemas.openxmlformats.org/officeDocument/2006/relationships/hyperlink" Target="https://irp.cdn-website.com/39439f83/files/uploaded/J-2022%20SFM%20DCAD%202022%20ICW%2BRent%20Roll%20Info.PDF" TargetMode="External"/><Relationship Id="rId43" Type="http://schemas.openxmlformats.org/officeDocument/2006/relationships/hyperlink" Target="https://irp.cdn-website.com/39439f83/files/uploaded/LB22e-Page%2025-2022%20DCAD%20Mass%20Appr%20Report-8f558a93.pdf" TargetMode="External"/><Relationship Id="rId48" Type="http://schemas.openxmlformats.org/officeDocument/2006/relationships/hyperlink" Target="https://irp.cdn-website.com/39439f83/files/uploaded/DCAD%20Lawsuits%202010%20thru%202022-Nov2022.pdf" TargetMode="External"/><Relationship Id="rId8" Type="http://schemas.openxmlformats.org/officeDocument/2006/relationships/hyperlink" Target="https://irp.cdn-website.com/39439f83/files/uploaded/Standard%20Deviation%20Analysis%20w%20Comps-2020.pdf" TargetMode="External"/><Relationship Id="rId3" Type="http://schemas.openxmlformats.org/officeDocument/2006/relationships/hyperlink" Target="https://irp.cdn-website.com/39439f83/files/uploaded/Depo-McClure%20Hope%20M.%20-%20830585%20Final_full.pdf" TargetMode="External"/><Relationship Id="rId12" Type="http://schemas.openxmlformats.org/officeDocument/2006/relationships/hyperlink" Target="https://irp.cdn-website.com/39439f83/files/uploaded/History%20with%20Comparables%202011-2021-2021TabA-071921.pdf" TargetMode="External"/><Relationship Id="rId17" Type="http://schemas.openxmlformats.org/officeDocument/2006/relationships/hyperlink" Target="https://irp.cdn-website.com/39439f83/files/uploaded/Rent%20Rolls-Rents-Taxes%202011-2021-2021%20TabC.pdf" TargetMode="External"/><Relationship Id="rId25" Type="http://schemas.openxmlformats.org/officeDocument/2006/relationships/hyperlink" Target="https://irp.cdn-website.com/39439f83/files/uploaded/0-2022%20SFM-090122-Hearing%20Presentation-082522%20-%20Copy.pdf" TargetMode="External"/><Relationship Id="rId33" Type="http://schemas.openxmlformats.org/officeDocument/2006/relationships/hyperlink" Target="https://irp.cdn-website.com/39439f83/files/uploaded/M2-2202%20SFM-DCAD%20ICWs%202016-2022.PDF" TargetMode="External"/><Relationship Id="rId38" Type="http://schemas.openxmlformats.org/officeDocument/2006/relationships/hyperlink" Target="https://irp.cdn-website.com/39439f83/files/uploaded/E-2022%20SFM%20Lease%2BOcc%20Chart%202001-2022-082222.pdf" TargetMode="External"/><Relationship Id="rId46" Type="http://schemas.openxmlformats.org/officeDocument/2006/relationships/hyperlink" Target="https://irp.cdn-website.com/39439f83/files/uploaded/LB39b-40f-WebPg-Announcements-032023-fd50635c.pdf" TargetMode="External"/><Relationship Id="rId20" Type="http://schemas.openxmlformats.org/officeDocument/2006/relationships/hyperlink" Target="https://irp.cdn-website.com/39439f83/files/uploaded/Rent%20Rolls-Rents-Taxes-Notes%202016-2021-2021%20TabC.pdf" TargetMode="External"/><Relationship Id="rId41" Type="http://schemas.openxmlformats.org/officeDocument/2006/relationships/hyperlink" Target="https://irp.cdn-website.com/39439f83/files/uploaded/Review%20Comm%20SC%20Values%2BCap%20Rates-2021%20Tab%20J-112321%20update.pdf" TargetMode="External"/><Relationship Id="rId1" Type="http://schemas.openxmlformats.org/officeDocument/2006/relationships/hyperlink" Target="https://irp.cdn-website.com/39439f83/files/uploaded/DCAD-List%20of%20Violations-10-25-22-DRAFT.pdf" TargetMode="External"/><Relationship Id="rId6" Type="http://schemas.openxmlformats.org/officeDocument/2006/relationships/hyperlink" Target="https://irp.cdn-website.com/39439f83/files/uploaded/2019-2022%20140%20Values%20Tracked%20091922-1011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15--10%20Violate%20Prof%20Practice%20Rules-1a4088c2.pdf" TargetMode="External"/><Relationship Id="rId18" Type="http://schemas.openxmlformats.org/officeDocument/2006/relationships/hyperlink" Target="https://irp.cdn-website.com/39439f83/files/uploaded/G5-Tab%20L-Review%20DCAD%202022%20ICW-larger%20font-more%20notes.pdf" TargetMode="External"/><Relationship Id="rId3" Type="http://schemas.openxmlformats.org/officeDocument/2006/relationships/hyperlink" Target="https://irp.cdn-website.com/39439f83/files/uploaded/Presentation%20Script%20and%20Graphics%20030723%20edit.pdf" TargetMode="External"/><Relationship Id="rId7" Type="http://schemas.openxmlformats.org/officeDocument/2006/relationships/hyperlink" Target="https://irp.cdn-website.com/39439f83/files/uploaded/LB8a--4%20Violate%2023.012%20Inc%20Method-fe1e4d54.pdf" TargetMode="External"/><Relationship Id="rId12" Type="http://schemas.openxmlformats.org/officeDocument/2006/relationships/hyperlink" Target="https://irp.cdn-website.com/39439f83/files/uploaded/LB14b--9-2%20Bias%20or%20Extortion.pdf" TargetMode="External"/><Relationship Id="rId17" Type="http://schemas.openxmlformats.org/officeDocument/2006/relationships/hyperlink" Target="https://irp.cdn-website.com/39439f83/files/uploaded/LB21--14%20Violated%20Oath-e8af02e7.pdf" TargetMode="External"/><Relationship Id="rId2" Type="http://schemas.openxmlformats.org/officeDocument/2006/relationships/hyperlink" Target="https://vimeo.com/803651312" TargetMode="External"/><Relationship Id="rId16" Type="http://schemas.openxmlformats.org/officeDocument/2006/relationships/hyperlink" Target="https://irp.cdn-website.com/39439f83/files/uploaded/LB19b--13%20Violation%20Summary-3496f659.pdf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hyperlink" Target="https://irp.cdn-website.com/39439f83/files/uploaded/LB7--3%20USPAP%20Stds%201-2-46cd0c99.pdf" TargetMode="External"/><Relationship Id="rId11" Type="http://schemas.openxmlformats.org/officeDocument/2006/relationships/hyperlink" Target="https://irp.cdn-website.com/39439f83/files/uploaded/LB14a--9-1%20Violate%20Sec%2042.26%20(1)-e223f499.pdf" TargetMode="External"/><Relationship Id="rId5" Type="http://schemas.openxmlformats.org/officeDocument/2006/relationships/hyperlink" Target="https://irp.cdn-website.com/39439f83/files/uploaded/LB6a--2%20USPAP%20Stds%205-6-5083354a.pdf" TargetMode="External"/><Relationship Id="rId15" Type="http://schemas.openxmlformats.org/officeDocument/2006/relationships/hyperlink" Target="https://irp.cdn-website.com/39439f83/files/uploaded/LB18-TALCB-G-12%20Violates%20TALCB-7a6dd2f4.pdf" TargetMode="External"/><Relationship Id="rId10" Type="http://schemas.openxmlformats.org/officeDocument/2006/relationships/hyperlink" Target="https://irp.cdn-website.com/39439f83/files/uploaded/LB13a--8%20Violates%2023.01(b)-23.01(f)-23.013-169020d8.pdf" TargetMode="External"/><Relationship Id="rId4" Type="http://schemas.openxmlformats.org/officeDocument/2006/relationships/hyperlink" Target="https://www.mockingbirdproperties.com/dcad" TargetMode="External"/><Relationship Id="rId9" Type="http://schemas.openxmlformats.org/officeDocument/2006/relationships/hyperlink" Target="https://irp.cdn-website.com/39439f83/files/uploaded/LB12--7%20Sample%20140%20Analysis%20Summary-7f64cb9b.pdf" TargetMode="External"/><Relationship Id="rId14" Type="http://schemas.openxmlformats.org/officeDocument/2006/relationships/hyperlink" Target="https://irp.cdn-website.com/39439f83/files/uploaded/LB17-TDLR--11%20Violates%20TDLR-98a25b73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LB4b-22b-25-PTC%20Chapter%2023.01(b)%20highlighted.pdf" TargetMode="External"/><Relationship Id="rId21" Type="http://schemas.openxmlformats.org/officeDocument/2006/relationships/hyperlink" Target="https://irp.cdn-website.com/39439f83/files/uploaded/G5-Tab%20L-Review%20DCAD%202022%20ICW-larger%20font-more%20notes.pdf" TargetMode="External"/><Relationship Id="rId42" Type="http://schemas.openxmlformats.org/officeDocument/2006/relationships/hyperlink" Target="https://irp.cdn-website.com/39439f83/files/uploaded/DCAD-List%20of%20Violations-10-25-22-DRAFT.pdf" TargetMode="External"/><Relationship Id="rId63" Type="http://schemas.openxmlformats.org/officeDocument/2006/relationships/hyperlink" Target="https://irp.cdn-website.com/39439f83/files/uploaded/LB17-TDLR%205c-1-Violates%20Sec%2023.01(e)%20if%20py%20reduced-ceec3a9a.pdf" TargetMode="External"/><Relationship Id="rId84" Type="http://schemas.openxmlformats.org/officeDocument/2006/relationships/hyperlink" Target="https://irp.cdn-website.com/39439f83/files/uploaded/Approved%20Board%20Meeting%20Minutes%2006-15-23.pdf" TargetMode="External"/><Relationship Id="rId138" Type="http://schemas.openxmlformats.org/officeDocument/2006/relationships/hyperlink" Target="https://irp.cdn-website.com/39439f83/files/uploaded/Dates%20Prop%20Search%20Data%20Updated%20May-Sept%202023.pdf" TargetMode="External"/><Relationship Id="rId159" Type="http://schemas.openxmlformats.org/officeDocument/2006/relationships/hyperlink" Target="https://irp.cdn-website.com/39439f83/files/uploaded/LB32b-Annual%20Report%20Questions-cfb20b71.pdf" TargetMode="External"/><Relationship Id="rId170" Type="http://schemas.openxmlformats.org/officeDocument/2006/relationships/hyperlink" Target="https://www.dentoncad.com/wp-content/uploads/2023/09/BOD15Jun23.mp3" TargetMode="External"/><Relationship Id="rId191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05" Type="http://schemas.openxmlformats.org/officeDocument/2006/relationships/hyperlink" Target="https://irp.cdn-website.com/39439f83/files/uploaded/LB33d-36f-38f-SB-2-Explanatory-Q-A-LR%20pdf%20notes-f890816f.pdf" TargetMode="External"/><Relationship Id="rId226" Type="http://schemas.openxmlformats.org/officeDocument/2006/relationships/hyperlink" Target="https://irp.cdn-website.com/39439f83/files/uploaded/LB39f-40c-Webpg-Methods-Procedures-d19ff1b5.pdf" TargetMode="External"/><Relationship Id="rId247" Type="http://schemas.openxmlformats.org/officeDocument/2006/relationships/hyperlink" Target="https://irp.cdn-website.com/39439f83/files/uploaded/LB43a-2022-BPP-1913-Justin-5e4c1719.pdf" TargetMode="External"/><Relationship Id="rId107" Type="http://schemas.openxmlformats.org/officeDocument/2006/relationships/hyperlink" Target="https://irp.cdn-website.com/39439f83/files/uploaded/2019-2022%20140%20Values%20Tracked%20113022%20update.pdf" TargetMode="External"/><Relationship Id="rId11" Type="http://schemas.openxmlformats.org/officeDocument/2006/relationships/hyperlink" Target="https://irp.cdn-website.com/39439f83/files/uploaded/LB3b-Def%20Uniform%20Standards%20of%20Professional%20Appraisal%20Practice%20-%20Wikipedia-7d1268ab.pdf" TargetMode="External"/><Relationship Id="rId32" Type="http://schemas.openxmlformats.org/officeDocument/2006/relationships/hyperlink" Target="https://irp.cdn-website.com/39439f83/files/uploaded/Standard%20Deviation%20Analysis%20w%20Comps-2019.pdf" TargetMode="External"/><Relationship Id="rId53" Type="http://schemas.openxmlformats.org/officeDocument/2006/relationships/hyperlink" Target="https://irp.cdn-website.com/39439f83/files/uploaded/LB17-TDLR%201d-On%20the%20record%20short%20Presentation%20DCAD%20Board%209%2013%2022-a7bca502.pdf" TargetMode="External"/><Relationship Id="rId74" Type="http://schemas.openxmlformats.org/officeDocument/2006/relationships/hyperlink" Target="https://irp.cdn-website.com/39439f83/files/uploaded/LB18-TALCB-020823-2-reply-request%20for%20help-5bae8d88.pdf" TargetMode="External"/><Relationship Id="rId128" Type="http://schemas.openxmlformats.org/officeDocument/2006/relationships/hyperlink" Target="https://irp.cdn-website.com/39439f83/files/uploaded/P16b-DCAD%20ICWs%20ABC-data%20sheet%202023.pdf" TargetMode="External"/><Relationship Id="rId149" Type="http://schemas.openxmlformats.org/officeDocument/2006/relationships/hyperlink" Target="https://irp.cdn-website.com/39439f83/files/uploaded/LB26c-30g-MB-Mavex%20Shops%20Shopping%20Center%20E_U%202019%20.pdf" TargetMode="External"/><Relationship Id="rId5" Type="http://schemas.openxmlformats.org/officeDocument/2006/relationships/hyperlink" Target="https://www.dentoncad.com/wp-content/uploads/2023/09/Board-Recording-040623.mp3" TargetMode="External"/><Relationship Id="rId95" Type="http://schemas.openxmlformats.org/officeDocument/2006/relationships/hyperlink" Target="https://irp.cdn-website.com/39439f83/files/uploaded/copy%20of%202022%20DCAD%20ICW.pdf" TargetMode="External"/><Relationship Id="rId160" Type="http://schemas.openxmlformats.org/officeDocument/2006/relationships/hyperlink" Target="https://irp.cdn-website.com/39439f83/files/uploaded/LB32g-fromer%20DCAD%20rep%20answers%20questions%20on%20Annual%20Reports-eacc51f0.pdf" TargetMode="External"/><Relationship Id="rId181" Type="http://schemas.openxmlformats.org/officeDocument/2006/relationships/hyperlink" Target="https://www.dentoncad.com/wp-content/uploads/2023/09/Recording-081723.mp3" TargetMode="External"/><Relationship Id="rId216" Type="http://schemas.openxmlformats.org/officeDocument/2006/relationships/hyperlink" Target="https://irp.cdn-website.com/39439f83/files/uploaded/LB39d-Additional%20Resources%20-%20Denton%20CAD-0717c35a.pdf" TargetMode="External"/><Relationship Id="rId237" Type="http://schemas.openxmlformats.org/officeDocument/2006/relationships/hyperlink" Target="https://irp.cdn-website.com/39439f83/files/uploaded/LB41a-020521%20email%20from%20Saling-28df2fbc.PDF" TargetMode="External"/><Relationship Id="rId258" Type="http://schemas.openxmlformats.org/officeDocument/2006/relationships/printerSettings" Target="../printerSettings/printerSettings3.bin"/><Relationship Id="rId22" Type="http://schemas.openxmlformats.org/officeDocument/2006/relationships/hyperlink" Target="https://irp.cdn-website.com/39439f83/files/uploaded/LB10-PTC%20Chapter%2023.01(e)%20highlighted-c46c2da8.pdf" TargetMode="External"/><Relationship Id="rId43" Type="http://schemas.openxmlformats.org/officeDocument/2006/relationships/hyperlink" Target="https://irp.cdn-website.com/39439f83/files/uploaded/5-DCAD%20Potential%20Damages%20to%20Tax%20Payers.pdf" TargetMode="External"/><Relationship Id="rId64" Type="http://schemas.openxmlformats.org/officeDocument/2006/relationships/hyperlink" Target="https://irp.cdn-website.com/39439f83/files/uploaded/LB17-TDLR%205d-2-Sample%20140%20Analysis%20Summary-9d2a807f.pdf" TargetMode="External"/><Relationship Id="rId118" Type="http://schemas.openxmlformats.org/officeDocument/2006/relationships/hyperlink" Target="https://irp.cdn-website.com/39439f83/files/uploaded/LB26a-30e-MB-Mavex%20Shops%20Shoppin%20Center-%20Market%20Value.pdf" TargetMode="External"/><Relationship Id="rId139" Type="http://schemas.openxmlformats.org/officeDocument/2006/relationships/hyperlink" Target="https://irp.cdn-website.com/39439f83/files/uploaded/Saling%2C%20as%20Corp%20Rep%2C%20Charles%20-%20790661%20Final_full.pdf" TargetMode="External"/><Relationship Id="rId85" Type="http://schemas.openxmlformats.org/officeDocument/2006/relationships/hyperlink" Target="https://irp.cdn-website.com/39439f83/files/uploaded/LB21--14%20Violated%20Oath-e8af02e7.pdf" TargetMode="External"/><Relationship Id="rId150" Type="http://schemas.openxmlformats.org/officeDocument/2006/relationships/hyperlink" Target="https://irp.cdn-website.com/39439f83/files/uploaded/LB26d-30h-Review%20MB%20E%20U%20comp%20report-3-012622.pdf" TargetMode="External"/><Relationship Id="rId171" Type="http://schemas.openxmlformats.org/officeDocument/2006/relationships/hyperlink" Target="https://irp.cdn-website.com/39439f83/files/uploaded/Approved%20Board%20Meeting%20Minutes%2006-15-23.pdf" TargetMode="External"/><Relationship Id="rId192" Type="http://schemas.openxmlformats.org/officeDocument/2006/relationships/hyperlink" Target="https://irp.cdn-website.com/39439f83/files/uploaded/LB36b-Data-Export-Ex-dcad_property_search_results20201124%20CSV.pdf" TargetMode="External"/><Relationship Id="rId206" Type="http://schemas.openxmlformats.org/officeDocument/2006/relationships/hyperlink" Target="https://irp.cdn-website.com/39439f83/files/uploaded/2023%20Postcard.pdf" TargetMode="External"/><Relationship Id="rId227" Type="http://schemas.openxmlformats.org/officeDocument/2006/relationships/hyperlink" Target="https://www.dentoncad.com/wp-content/uploads/2023/09/Board-Recording_05-11-23.mp3" TargetMode="External"/><Relationship Id="rId248" Type="http://schemas.openxmlformats.org/officeDocument/2006/relationships/hyperlink" Target="https://irp.cdn-website.com/39439f83/files/uploaded/LB43b-2022-BPP-2321-Cross%20Timbers-c234319c.pdf" TargetMode="External"/><Relationship Id="rId12" Type="http://schemas.openxmlformats.org/officeDocument/2006/relationships/hyperlink" Target="https://irp.cdn-website.com/39439f83/files/uploaded/LB4a-16a-Texas%20PTC%20Section%205.04-f80bd133.pdf" TargetMode="External"/><Relationship Id="rId33" Type="http://schemas.openxmlformats.org/officeDocument/2006/relationships/hyperlink" Target="https://irp.cdn-website.com/39439f83/files/uploaded/Standard%20Deviation%20Analysis%20w%20Comps-2020.pdf" TargetMode="External"/><Relationship Id="rId108" Type="http://schemas.openxmlformats.org/officeDocument/2006/relationships/hyperlink" Target="https://irp.cdn-website.com/39439f83/files/uploaded/LB12--7%20Sample%20140%20Analysis%20Summary-7f64cb9b.pdf" TargetMode="External"/><Relationship Id="rId129" Type="http://schemas.openxmlformats.org/officeDocument/2006/relationships/hyperlink" Target="https://irp.cdn-website.com/39439f83/files/uploaded/LB23b-Review%20Property%20for%20Sale-Goody%20vs%20MSFM%202019-2020-da003756.pdf" TargetMode="External"/><Relationship Id="rId54" Type="http://schemas.openxmlformats.org/officeDocument/2006/relationships/hyperlink" Target="https://irp.cdn-website.com/39439f83/files/uploaded/LB17-TDLR%201-%20112122-M%20Vexler%20complaint%20filed-acknowledged-b5845a1a.pdf" TargetMode="External"/><Relationship Id="rId75" Type="http://schemas.openxmlformats.org/officeDocument/2006/relationships/hyperlink" Target="https://irp.cdn-website.com/39439f83/files/uploaded/LB18-TALCB-022823-jurisdiction%20info-ba1054e9.pdf" TargetMode="External"/><Relationship Id="rId96" Type="http://schemas.openxmlformats.org/officeDocument/2006/relationships/hyperlink" Target="https://irp.cdn-website.com/39439f83/files/uploaded/G5-Tab%20L-Review%20DCAD%202022%20ICW-larger%20font-more%20notes.pdf" TargetMode="External"/><Relationship Id="rId140" Type="http://schemas.openxmlformats.org/officeDocument/2006/relationships/hyperlink" Target="https://irp.cdn-website.com/39439f83/files/uploaded/Depo-McClure%20Hope%20M.%20-%20830585%20Final_full.pdf" TargetMode="External"/><Relationship Id="rId161" Type="http://schemas.openxmlformats.org/officeDocument/2006/relationships/hyperlink" Target="https://irp.cdn-website.com/39439f83/files/uploaded/LB32c-2018-annual-report-72c68536.pdf" TargetMode="External"/><Relationship Id="rId182" Type="http://schemas.openxmlformats.org/officeDocument/2006/relationships/hyperlink" Target="https://irp.cdn-website.com/39439f83/files/uploaded/LB34b-DCAD%20Web%20Page-BOD-Meeting%20Info-042423-751fe8f4.pdf" TargetMode="External"/><Relationship Id="rId217" Type="http://schemas.openxmlformats.org/officeDocument/2006/relationships/hyperlink" Target="https://irp.cdn-website.com/39439f83/files/uploaded/LB39e-40a-WebPg-About%20Us-Codes-Standards-031423-cced9661.pdf" TargetMode="External"/><Relationship Id="rId6" Type="http://schemas.openxmlformats.org/officeDocument/2006/relationships/hyperlink" Target="https://irp.cdn-website.com/39439f83/files/uploaded/LB2a-062321-Letter%20from%20Comptroller-PTAD-24b45f17.PDF" TargetMode="External"/><Relationship Id="rId238" Type="http://schemas.openxmlformats.org/officeDocument/2006/relationships/hyperlink" Target="https://irp.cdn-website.com/39439f83/files/uploaded/LB41b-Email%20071521%20from%20Mark%20Lopez-e885561e.pdf" TargetMode="External"/><Relationship Id="rId259" Type="http://schemas.openxmlformats.org/officeDocument/2006/relationships/drawing" Target="../drawings/drawing1.xml"/><Relationship Id="rId23" Type="http://schemas.openxmlformats.org/officeDocument/2006/relationships/hyperlink" Target="https://irp.cdn-website.com/39439f83/files/uploaded/Graphic%20-6%20Violates%2023.01e-MSFM%20by%20Date%20thru%202023.pdf" TargetMode="External"/><Relationship Id="rId119" Type="http://schemas.openxmlformats.org/officeDocument/2006/relationships/hyperlink" Target="https://irp.cdn-website.com/39439f83/files/uploaded/LB26b-30f-Review%20MB%20appraisal%20report-3-012722.pdf" TargetMode="External"/><Relationship Id="rId44" Type="http://schemas.openxmlformats.org/officeDocument/2006/relationships/hyperlink" Target="https://irp.cdn-website.com/39439f83/files/uploaded/DCAD%20Lawsuits%202010%20thru%202022-Nov2022.pdf" TargetMode="External"/><Relationship Id="rId65" Type="http://schemas.openxmlformats.org/officeDocument/2006/relationships/hyperlink" Target="https://irp.cdn-website.com/39439f83/files/uploaded/LB17-TDLR%205e-3-Standard%20Deviation%20Analysis%20with%20Comps%202020-2017-8fff7b5f.pdf" TargetMode="External"/><Relationship Id="rId86" Type="http://schemas.openxmlformats.org/officeDocument/2006/relationships/hyperlink" Target="https://irp.cdn-website.com/39439f83/files/uploaded/LB22a-USPAP%20Std%205-5-c7528ebb.pdf" TargetMode="External"/><Relationship Id="rId130" Type="http://schemas.openxmlformats.org/officeDocument/2006/relationships/hyperlink" Target="https://irp.cdn-website.com/39439f83/files/uploaded/LB23a-DCAD%20Cap%20Rate%20Charts%202019-2017-09eb1cf1.PDF" TargetMode="External"/><Relationship Id="rId151" Type="http://schemas.openxmlformats.org/officeDocument/2006/relationships/hyperlink" Target="https://irp.cdn-website.com/39439f83/files/uploaded/LB31a-screenshot%20A-a59e0d26.pdf" TargetMode="External"/><Relationship Id="rId172" Type="http://schemas.openxmlformats.org/officeDocument/2006/relationships/hyperlink" Target="https://irp.cdn-website.com/39439f83/files/uploaded/LB33e-Minutes-Approved%20BOD%20Minutes%2001-12-23-3c807980.pdf" TargetMode="External"/><Relationship Id="rId1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207" Type="http://schemas.openxmlformats.org/officeDocument/2006/relationships/hyperlink" Target="https://www.dentoncad.com/wp-content/uploads/2023/09/Recording-081723.mp3" TargetMode="External"/><Relationship Id="rId228" Type="http://schemas.openxmlformats.org/officeDocument/2006/relationships/hyperlink" Target="https://www.dentoncad.com/wp-content/uploads/2023/09/Board-Recording-040623.mp3" TargetMode="External"/><Relationship Id="rId249" Type="http://schemas.openxmlformats.org/officeDocument/2006/relationships/hyperlink" Target="https://irp.cdn-website.com/39439f83/files/uploaded/K-2022%20SFM%20DCAD%202016%20ICW%2BSupport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09" Type="http://schemas.openxmlformats.org/officeDocument/2006/relationships/hyperlink" Target="https://irp.cdn-website.com/39439f83/files/uploaded/P11-MSFM-Cap%20Rates%20Values%20vs%20DCAD%20Values.pdf" TargetMode="External"/><Relationship Id="rId34" Type="http://schemas.openxmlformats.org/officeDocument/2006/relationships/hyperlink" Target="https://irp.cdn-website.com/39439f83/files/uploaded/Standard%20Deviation%20Analysis%20w%20Comps-2021.pdf" TargetMode="External"/><Relationship Id="rId55" Type="http://schemas.openxmlformats.org/officeDocument/2006/relationships/hyperlink" Target="https://irp.cdn-website.com/39439f83/files/uploaded/LB17-TDLR%202-113022%20Sanchez%20Response%20to%20112122%20followup-bfad0b86.pdf" TargetMode="External"/><Relationship Id="rId76" Type="http://schemas.openxmlformats.org/officeDocument/2006/relationships/hyperlink" Target="https://irp.cdn-website.com/39439f83/files/uploaded/LB18-TALCB-G-12%20Violates%20TALCB-7a6dd2f4.pdf" TargetMode="External"/><Relationship Id="rId97" Type="http://schemas.openxmlformats.org/officeDocument/2006/relationships/hyperlink" Target="https://irp.cdn-website.com/39439f83/files/uploaded/A-2022%20SFM%20History%20w%20Comps%202011-2022-081922.pdf" TargetMode="External"/><Relationship Id="rId120" Type="http://schemas.openxmlformats.org/officeDocument/2006/relationships/hyperlink" Target="https://irp.cdn-website.com/39439f83/files/uploaded/LB26c-30g-MB-Mavex%20Shops%20Shopping%20Center%20E_U%202019%20.pdf" TargetMode="External"/><Relationship Id="rId141" Type="http://schemas.openxmlformats.org/officeDocument/2006/relationships/hyperlink" Target="https://irp.cdn-website.com/39439f83/files/uploaded/2022%20SC%20Code%20Changes%20for%20Sample%20of%20140.pdf" TargetMode="External"/><Relationship Id="rId7" Type="http://schemas.openxmlformats.org/officeDocument/2006/relationships/hyperlink" Target="https://irp.cdn-website.com/39439f83/files/uploaded/LB2b-111022-Email-Reply%20w%20PTAD%20re%20DCAD%20viloations-2eb56c1b.pdf" TargetMode="External"/><Relationship Id="rId162" Type="http://schemas.openxmlformats.org/officeDocument/2006/relationships/hyperlink" Target="https://irp.cdn-website.com/39439f83/files/uploaded/LB32d-2019-annual-report-16126ac8.pdf" TargetMode="External"/><Relationship Id="rId183" Type="http://schemas.openxmlformats.org/officeDocument/2006/relationships/hyperlink" Target="https://irp.cdn-website.com/39439f83/files/uploaded/LB34c-DCAD%20Web%20Page-BOD-Meeting%20Info-050523-e73edbb5.pdf" TargetMode="External"/><Relationship Id="rId218" Type="http://schemas.openxmlformats.org/officeDocument/2006/relationships/hyperlink" Target="https://irp.cdn-website.com/39439f83/files/uploaded/LB39f-40c-Webpg-Methods-Procedures-d19ff1b5.pdf" TargetMode="External"/><Relationship Id="rId239" Type="http://schemas.openxmlformats.org/officeDocument/2006/relationships/hyperlink" Target="https://irp.cdn-website.com/39439f83/files/uploaded/LB41c-061322-email%20from%20Saling-625ec41c.pdf" TargetMode="External"/><Relationship Id="rId250" Type="http://schemas.openxmlformats.org/officeDocument/2006/relationships/hyperlink" Target="https://irp.cdn-website.com/39439f83/files/uploaded/G5-Tab%20L-Review%20DCAD%202022%20ICW-larger%20font-more%20notes.pdf" TargetMode="External"/><Relationship Id="rId24" Type="http://schemas.openxmlformats.org/officeDocument/2006/relationships/hyperlink" Target="https://irp.cdn-website.com/39439f83/files/uploaded/LB12--7%20Sample%20140%20Analysis%20Summary-7f64cb9b.pdf" TargetMode="External"/><Relationship Id="rId45" Type="http://schemas.openxmlformats.org/officeDocument/2006/relationships/hyperlink" Target="https://irp.cdn-website.com/39439f83/files/uploaded/2019-2022%20140%20Values%20Tracked%20113022%20update.pdf" TargetMode="External"/><Relationship Id="rId66" Type="http://schemas.openxmlformats.org/officeDocument/2006/relationships/hyperlink" Target="https://irp.cdn-website.com/39439f83/files/uploaded/LB17-TDLR%206-040523%20email%20from%20Ramirez-still%20reviewing-fef56c5d.pdf" TargetMode="External"/><Relationship Id="rId87" Type="http://schemas.openxmlformats.org/officeDocument/2006/relationships/hyperlink" Target="https://irp.cdn-website.com/39439f83/files/uploaded/LB4b-22b-25-PTC%20Chapter%2023.01(b)%20highlighted.pdf" TargetMode="External"/><Relationship Id="rId110" Type="http://schemas.openxmlformats.org/officeDocument/2006/relationships/hyperlink" Target="https://irp.cdn-website.com/39439f83/files/uploaded/P13b-MSFM-2023%20Projected%20w%2012%20Cap%20DCAD%20Value.pdf" TargetMode="External"/><Relationship Id="rId131" Type="http://schemas.openxmlformats.org/officeDocument/2006/relationships/hyperlink" Target="https://irp.cdn-website.com/39439f83/files/uploaded/Z2-2022%20SFM%20Cap%20Rates%20Imputed%20on%20DCAD-112321.pdf" TargetMode="External"/><Relationship Id="rId152" Type="http://schemas.openxmlformats.org/officeDocument/2006/relationships/hyperlink" Target="https://irp.cdn-website.com/39439f83/files/uploaded/LB31b-screenshot%20B-97f01849.pdf" TargetMode="External"/><Relationship Id="rId173" Type="http://schemas.openxmlformats.org/officeDocument/2006/relationships/hyperlink" Target="https://irp.cdn-website.com/39439f83/files/uploaded/LB33f-Minutes-Signed%20Minutes%20-%2002-09-23-18ffc1bf.pdf" TargetMode="External"/><Relationship Id="rId1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208" Type="http://schemas.openxmlformats.org/officeDocument/2006/relationships/hyperlink" Target="https://irp.cdn-website.com/39439f83/files/uploaded/Dates%20Prop%20Search%20Data%20Updated%20May-Sept%202023.pdf" TargetMode="External"/><Relationship Id="rId229" Type="http://schemas.openxmlformats.org/officeDocument/2006/relationships/hyperlink" Target="https://www.dentoncad.com/wp-content/uploads/2023/09/Board-Recording-030923.mp3" TargetMode="External"/><Relationship Id="rId240" Type="http://schemas.openxmlformats.org/officeDocument/2006/relationships/hyperlink" Target="https://irp.cdn-website.com/39439f83/files/uploaded/LB41d-0-DCAD%202022%20Pre-Hearing%20Docs%20Dated%2008-09-22-bc2c5895.PDF" TargetMode="External"/><Relationship Id="rId14" Type="http://schemas.openxmlformats.org/officeDocument/2006/relationships/hyperlink" Target="https://irp.cdn-website.com/39439f83/files/uploaded/LB5-TX%20Const%20Article%208%20Sec%201-b41b8d9b.pdf" TargetMode="External"/><Relationship Id="rId35" Type="http://schemas.openxmlformats.org/officeDocument/2006/relationships/hyperlink" Target="https://irp.cdn-website.com/39439f83/files/uploaded/A-2022%20SFM%20History%20w%20Comps%202011-2022-081922.pdf" TargetMode="External"/><Relationship Id="rId56" Type="http://schemas.openxmlformats.org/officeDocument/2006/relationships/hyperlink" Target="https://irp.cdn-website.com/39439f83/files/uploaded/LB17-TDLR%203-020223%20per%20Sanchez-Ramirez%20assigned-2b10e075.PDF" TargetMode="External"/><Relationship Id="rId77" Type="http://schemas.openxmlformats.org/officeDocument/2006/relationships/hyperlink" Target="https://irp.cdn-website.com/39439f83/files/uploaded/LB19a-google%20articles%202022%20tax%20rate%20reductions-5f6fe0a1.pdf" TargetMode="External"/><Relationship Id="rId100" Type="http://schemas.openxmlformats.org/officeDocument/2006/relationships/hyperlink" Target="https://irp.cdn-website.com/39439f83/files/uploaded/LB22h-216865%20SALES-b5ce7793.pdf" TargetMode="External"/><Relationship Id="rId8" Type="http://schemas.openxmlformats.org/officeDocument/2006/relationships/hyperlink" Target="https://irp.cdn-website.com/39439f83/files/uploaded/Open%20Letter%20for%20immediate%20release%20011423-edited.pdf" TargetMode="External"/><Relationship Id="rId98" Type="http://schemas.openxmlformats.org/officeDocument/2006/relationships/hyperlink" Target="https://irp.cdn-website.com/39439f83/files/uploaded/Standard%20Deviation%20Analysis%20with%20Comps%202020-2017.pdf" TargetMode="External"/><Relationship Id="rId121" Type="http://schemas.openxmlformats.org/officeDocument/2006/relationships/hyperlink" Target="https://irp.cdn-website.com/39439f83/files/uploaded/LB26d-30h-Review%20MB%20E%20U%20comp%20report-3-012622.pdf" TargetMode="External"/><Relationship Id="rId142" Type="http://schemas.openxmlformats.org/officeDocument/2006/relationships/hyperlink" Target="https://irp.cdn-website.com/39439f83/files/uploaded/G5-Tab%20L-Review%20DCAD%202022%20ICW-larger%20font-more%20notes.pdf" TargetMode="External"/><Relationship Id="rId163" Type="http://schemas.openxmlformats.org/officeDocument/2006/relationships/hyperlink" Target="https://irp.cdn-website.com/39439f83/files/uploaded/LB32e-2020-annual-report-66f35004.pdf" TargetMode="External"/><Relationship Id="rId184" Type="http://schemas.openxmlformats.org/officeDocument/2006/relationships/hyperlink" Target="https://www.dentoncad.com/wp-content/uploads/2023/09/Board-Recording_05-11-23.mp3" TargetMode="External"/><Relationship Id="rId219" Type="http://schemas.openxmlformats.org/officeDocument/2006/relationships/hyperlink" Target="https://irp.cdn-website.com/39439f83/files/uploaded/LB20c-39g-2022%20Annual%20Report-39183edf.pdf" TargetMode="External"/><Relationship Id="rId230" Type="http://schemas.openxmlformats.org/officeDocument/2006/relationships/hyperlink" Target="https://www.dentoncad.com/wp-content/uploads/2023/09/Recording-081723.mp3" TargetMode="External"/><Relationship Id="rId251" Type="http://schemas.openxmlformats.org/officeDocument/2006/relationships/hyperlink" Target="https://irp.cdn-website.com/39439f83/files/uploaded/LB44c-Open%20Letter%20read%20into%20record%20at%20ARB%2022%20Hearing%20-%20Copy.pdf" TargetMode="External"/><Relationship Id="rId25" Type="http://schemas.openxmlformats.org/officeDocument/2006/relationships/hyperlink" Target="https://irp.cdn-website.com/39439f83/files/uploaded/LB13a--8%20Violates%2023.01(b)-23.01(f)-23.013-169020d8.pdf" TargetMode="External"/><Relationship Id="rId46" Type="http://schemas.openxmlformats.org/officeDocument/2006/relationships/hyperlink" Target="https://irp.cdn-website.com/39439f83/files/uploaded/LB12--7%20Sample%20140%20Analysis%20Summary-7f64cb9b.pdf" TargetMode="External"/><Relationship Id="rId67" Type="http://schemas.openxmlformats.org/officeDocument/2006/relationships/hyperlink" Target="https://irp.cdn-website.com/39439f83/files/uploaded/TDLR%207-080123%20letter%20from%20Burkhalter.pdf" TargetMode="External"/><Relationship Id="rId88" Type="http://schemas.openxmlformats.org/officeDocument/2006/relationships/hyperlink" Target="https://irp.cdn-website.com/39439f83/files/uploaded/LB22c-IAAO%20Section%204.4%20Income%20Approach-2fb85242.pdf" TargetMode="External"/><Relationship Id="rId111" Type="http://schemas.openxmlformats.org/officeDocument/2006/relationships/hyperlink" Target="https://irp.cdn-website.com/39439f83/files/uploaded/M1-2022%20SFM-Review%20DCAD%20ICWs%202016-2022-082522.pdf" TargetMode="External"/><Relationship Id="rId132" Type="http://schemas.openxmlformats.org/officeDocument/2006/relationships/hyperlink" Target="https://irp.cdn-website.com/39439f83/files/uploaded/A-2022%20SFM%20History%20w%20Comps%202011-2022-081922.pdf" TargetMode="External"/><Relationship Id="rId15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174" Type="http://schemas.openxmlformats.org/officeDocument/2006/relationships/hyperlink" Target="https://irp.cdn-website.com/39439f83/files/uploaded/LB33g-Signed%20Minutes%2003-09-23-35dd1e6e.pdf" TargetMode="External"/><Relationship Id="rId195" Type="http://schemas.openxmlformats.org/officeDocument/2006/relationships/hyperlink" Target="https://irp.cdn-website.com/39439f83/files/uploaded/LB33c-36g-Acct%20Updates%20per%202021%20Webpages%20DCAD.PDF" TargetMode="External"/><Relationship Id="rId209" Type="http://schemas.openxmlformats.org/officeDocument/2006/relationships/hyperlink" Target="https://irp.cdn-website.com/39439f83/files/uploaded/LB38g-PTC%20Sec%2026.17-8ab96ef5.pdf" TargetMode="External"/><Relationship Id="rId220" Type="http://schemas.openxmlformats.org/officeDocument/2006/relationships/hyperlink" Target="https://irp.cdn-website.com/39439f83/files/uploaded/LB39i-webPg-BOD-page%20-031723-b2a65d30.pdf" TargetMode="External"/><Relationship Id="rId241" Type="http://schemas.openxmlformats.org/officeDocument/2006/relationships/hyperlink" Target="https://irp.cdn-website.com/39439f83/files/uploaded/LB41e-DCAD%20Survey-Info%20Req-021523-8f97ac22.PDF" TargetMode="External"/><Relationship Id="rId15" Type="http://schemas.openxmlformats.org/officeDocument/2006/relationships/hyperlink" Target="https://irp.cdn-website.com/39439f83/files/uploaded/LB6a--2%20USPAP%20Stds%205-6-5083354a.pdf" TargetMode="External"/><Relationship Id="rId36" Type="http://schemas.openxmlformats.org/officeDocument/2006/relationships/hyperlink" Target="https://irp.cdn-website.com/39439f83/files/uploaded/C-2022%20SFM%20Justin%20Rd%20Comps%202016-2022%20Notice%20vd%20Reduced-082522.pdf" TargetMode="External"/><Relationship Id="rId57" Type="http://schemas.openxmlformats.org/officeDocument/2006/relationships/hyperlink" Target="https://irp.cdn-website.com/39439f83/files/uploaded/LB17-TDLR%204-020323-2%20email%20from%20Ramirez-0cf70e8c.pdf" TargetMode="External"/><Relationship Id="rId78" Type="http://schemas.openxmlformats.org/officeDocument/2006/relationships/hyperlink" Target="https://irp.cdn-website.com/39439f83/files/uploaded/LB19b--13%20Violation%20Summary-3496f659.pdf" TargetMode="External"/><Relationship Id="rId99" Type="http://schemas.openxmlformats.org/officeDocument/2006/relationships/hyperlink" Target="https://irp.cdn-website.com/39439f83/files/uploaded/LB22g-216865-Notice%20of%20Appraisal-052722-d17a2bbd.pdf" TargetMode="External"/><Relationship Id="rId101" Type="http://schemas.openxmlformats.org/officeDocument/2006/relationships/hyperlink" Target="https://irp.cdn-website.com/39439f83/files/uploaded/LB22i-LB39a-2022%20Mass%20Appraisal%20Report-w-highlights.pdf" TargetMode="External"/><Relationship Id="rId122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43" Type="http://schemas.openxmlformats.org/officeDocument/2006/relationships/hyperlink" Target="https://irp.cdn-website.com/39439f83/files/uploaded/LB30b-B2-MSFM%20use%20DCAD%20ICW%202020-2021.pdf" TargetMode="External"/><Relationship Id="rId164" Type="http://schemas.openxmlformats.org/officeDocument/2006/relationships/hyperlink" Target="https://irp.cdn-website.com/39439f83/files/uploaded/LB20b-32f-2021%20Annual%20Report-c43f0dda.pdf" TargetMode="External"/><Relationship Id="rId185" Type="http://schemas.openxmlformats.org/officeDocument/2006/relationships/hyperlink" Target="https://www.dentoncad.com/wp-content/uploads/2023/09/BOD15Jun23.mp3" TargetMode="External"/><Relationship Id="rId9" Type="http://schemas.openxmlformats.org/officeDocument/2006/relationships/hyperlink" Target="https://irp.cdn-website.com/39439f83/files/uploaded/LB2d-Letter%20to%20DA%20101122-000716ef.pdf" TargetMode="External"/><Relationship Id="rId210" Type="http://schemas.openxmlformats.org/officeDocument/2006/relationships/hyperlink" Target="https://irp.cdn-website.com/39439f83/files/uploaded/LB22i-LB39a-2022%20Mass%20Appraisal%20Report-w-highlights.pdf" TargetMode="External"/><Relationship Id="rId26" Type="http://schemas.openxmlformats.org/officeDocument/2006/relationships/hyperlink" Target="https://irp.cdn-website.com/39439f83/files/uploaded/LB13b-PTC%20Chapter%2023.01(b)(f)-23.013-%20highlighted-d84e6ab8.pdf" TargetMode="External"/><Relationship Id="rId231" Type="http://schemas.openxmlformats.org/officeDocument/2006/relationships/hyperlink" Target="https://irp.cdn-website.com/39439f83/files/uploaded/LB39b-40f-WebPg-Announcements-032023-fd50635c.pdf" TargetMode="External"/><Relationship Id="rId252" Type="http://schemas.openxmlformats.org/officeDocument/2006/relationships/hyperlink" Target="https://irp.cdn-website.com/39439f83/files/uploaded/LB45a-96-308-ARB%20Member%20Manual%202023-412b0179.pdf" TargetMode="External"/><Relationship Id="rId47" Type="http://schemas.openxmlformats.org/officeDocument/2006/relationships/hyperlink" Target="https://irp.cdn-website.com/39439f83/files/uploaded/2022%20SC%20Code%20Changes%20for%20Sample%20of%20140.pdf" TargetMode="External"/><Relationship Id="rId68" Type="http://schemas.openxmlformats.org/officeDocument/2006/relationships/hyperlink" Target="https://irp.cdn-website.com/39439f83/files/uploaded/LB17-TDLR--11%20Violates%20TDLR-98a25b73.pdf" TargetMode="External"/><Relationship Id="rId89" Type="http://schemas.openxmlformats.org/officeDocument/2006/relationships/hyperlink" Target="https://irp.cdn-website.com/39439f83/files/uploaded/P14-MSFM-IRR-Leverage%20Analysis%202016-2030.pdf" TargetMode="External"/><Relationship Id="rId112" Type="http://schemas.openxmlformats.org/officeDocument/2006/relationships/hyperlink" Target="https://irp.cdn-website.com/39439f83/files/uploaded/K-2022%20SFM%20DCAD%202016%20ICW%2BSupport.PDF" TargetMode="External"/><Relationship Id="rId133" Type="http://schemas.openxmlformats.org/officeDocument/2006/relationships/hyperlink" Target="https://irp.cdn-website.com/39439f83/files/uploaded/A-2022%20SFM%20History%20w%20Comps%202011-2022-081922.pdf" TargetMode="External"/><Relationship Id="rId154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175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196" Type="http://schemas.openxmlformats.org/officeDocument/2006/relationships/hyperlink" Target="https://www.dentoncad.com/wp-content/uploads/2023/09/Board-Recording-040623.mp3" TargetMode="External"/><Relationship Id="rId200" Type="http://schemas.openxmlformats.org/officeDocument/2006/relationships/hyperlink" Target="https://irp.cdn-website.com/39439f83/files/uploaded/LB38a-Tx%20Prop%20Tax%20Basics%20June2020-7784ce13.pdf" TargetMode="External"/><Relationship Id="rId16" Type="http://schemas.openxmlformats.org/officeDocument/2006/relationships/hyperlink" Target="https://irp.cdn-website.com/39439f83/files/uploaded/LB6b-13e-USPAP%20Mass%20Appr%20Stds%205-6-2dbff4de.pdf" TargetMode="External"/><Relationship Id="rId221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242" Type="http://schemas.openxmlformats.org/officeDocument/2006/relationships/hyperlink" Target="https://irp.cdn-website.com/39439f83/files/uploaded/LB41f-DCAD%20Imp%20Info%20Flyer%20w%20ref%20SB2-2023-8b658696.PDF" TargetMode="External"/><Relationship Id="rId37" Type="http://schemas.openxmlformats.org/officeDocument/2006/relationships/hyperlink" Target="https://irp.cdn-website.com/39439f83/files/uploaded/Value%20Compared%204%20Dates%202019%202020%202021-060122.pdf" TargetMode="External"/><Relationship Id="rId58" Type="http://schemas.openxmlformats.org/officeDocument/2006/relationships/hyperlink" Target="https://irp.cdn-website.com/39439f83/files/uploaded/LB17-TDLR%204a-PTP-%20law-%20ch.%201151-%20section%201151.204-dbdf9735.pdf" TargetMode="External"/><Relationship Id="rId79" Type="http://schemas.openxmlformats.org/officeDocument/2006/relationships/hyperlink" Target="https://irp.cdn-website.com/39439f83/files/uploaded/DCAD%20Lawsuits%202010%20thru%202022-Nov2022.pdf" TargetMode="External"/><Relationship Id="rId102" Type="http://schemas.openxmlformats.org/officeDocument/2006/relationships/hyperlink" Target="https://irp.cdn-website.com/39439f83/files/uploaded/LB22j-Pg%2050%20ARB%20Manual%202023-97e534ed.pdf" TargetMode="External"/><Relationship Id="rId123" Type="http://schemas.openxmlformats.org/officeDocument/2006/relationships/hyperlink" Target="https://irp.cdn-website.com/39439f83/files/uploaded/LB27a-Field%20Cards%20with%20BAD%20info-09ce0832.pdf" TargetMode="External"/><Relationship Id="rId144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90" Type="http://schemas.openxmlformats.org/officeDocument/2006/relationships/hyperlink" Target="https://irp.cdn-website.com/39439f83/files/uploaded/LB22d-IAAO%20Mass%20Appr%20Sec%205.2.1-5.2.2-6994a9f7.pdf" TargetMode="External"/><Relationship Id="rId165" Type="http://schemas.openxmlformats.org/officeDocument/2006/relationships/hyperlink" Target="https://www.dentoncad.com/wp-content/uploads/2023/09/Board-Recording-030923.mp3" TargetMode="External"/><Relationship Id="rId186" Type="http://schemas.openxmlformats.org/officeDocument/2006/relationships/hyperlink" Target="https://irp.cdn-website.com/39439f83/files/uploaded/LB33j-34e-DCAD%20BOD%20Policies%20-%20Procedures%20(final)%20(1)-ea860291.pdf" TargetMode="External"/><Relationship Id="rId211" Type="http://schemas.openxmlformats.org/officeDocument/2006/relationships/hyperlink" Target="https://irp.cdn-website.com/39439f83/files/uploaded/LB10-PTC%20Chapter%2023.01(e)%20highlighted-c46c2da8.pdf" TargetMode="External"/><Relationship Id="rId232" Type="http://schemas.openxmlformats.org/officeDocument/2006/relationships/hyperlink" Target="https://www.dentoncad.com/index.php/Methods-&amp;-Procedures" TargetMode="External"/><Relationship Id="rId253" Type="http://schemas.openxmlformats.org/officeDocument/2006/relationships/hyperlink" Target="https://www.dentoncad.com/wp-content/uploads/2023/09/Board-Recording-030923.mp3" TargetMode="External"/><Relationship Id="rId27" Type="http://schemas.openxmlformats.org/officeDocument/2006/relationships/hyperlink" Target="https://irp.cdn-website.com/39439f83/files/uploaded/LB13c-USPAP%20Prof%20Gen%20Stds-c6b52471.pdf" TargetMode="External"/><Relationship Id="rId48" Type="http://schemas.openxmlformats.org/officeDocument/2006/relationships/hyperlink" Target="https://irp.cdn-website.com/39439f83/files/uploaded/copy%20of%202022%20DCAD%20ICW.pdf" TargetMode="External"/><Relationship Id="rId69" Type="http://schemas.openxmlformats.org/officeDocument/2006/relationships/hyperlink" Target="https://irp.cdn-website.com/39439f83/files/uploaded/LB18-TALCB-012723-1-ComplaintIntakeForm_-57cb1a76.pdf" TargetMode="External"/><Relationship Id="rId113" Type="http://schemas.openxmlformats.org/officeDocument/2006/relationships/hyperlink" Target="https://irp.cdn-website.com/39439f83/files/uploaded/G5-Tab%20L-Review%20DCAD%202022%20ICW-larger%20font-more%20notes.pdf" TargetMode="External"/><Relationship Id="rId134" Type="http://schemas.openxmlformats.org/officeDocument/2006/relationships/hyperlink" Target="https://irp.cdn-website.com/39439f83/files/uploaded/C2-MSFM-Notice%20Value%20vs%20Justin%20Rd%20Comps%202017-2023.pdf" TargetMode="External"/><Relationship Id="rId80" Type="http://schemas.openxmlformats.org/officeDocument/2006/relationships/hyperlink" Target="https://irp.cdn-website.com/39439f83/files/uploaded/LB20b-32f-2021%20Annual%20Report-c43f0dda.pdf" TargetMode="External"/><Relationship Id="rId155" Type="http://schemas.openxmlformats.org/officeDocument/2006/relationships/hyperlink" Target="https://irp.cdn-website.com/39439f83/files/uploaded/LB31e-02-04-22-Chaos%20in%20Denton%20County-DMN-SCAN0028-23b4438b.PDF" TargetMode="External"/><Relationship Id="rId176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197" Type="http://schemas.openxmlformats.org/officeDocument/2006/relationships/hyperlink" Target="https://irp.cdn-website.com/39439f83/files/uploaded/LB36e-092221-meet%20the%20team-5f1c7f46.pdf" TargetMode="External"/><Relationship Id="rId201" Type="http://schemas.openxmlformats.org/officeDocument/2006/relationships/hyperlink" Target="https://irp.cdn-website.com/39439f83/files/uploaded/LB38b-Tx%20Prop%20Tax%20Basics%20Aug2022-96-1425%20(1)-e75f3690.pdf" TargetMode="External"/><Relationship Id="rId222" Type="http://schemas.openxmlformats.org/officeDocument/2006/relationships/hyperlink" Target="https://irp.cdn-website.com/39439f83/files/uploaded/LB33j-34e-DCAD%20BOD%20Policies%20-%20Procedures%20(final)%20(1)-ea860291.pdf" TargetMode="External"/><Relationship Id="rId243" Type="http://schemas.openxmlformats.org/officeDocument/2006/relationships/hyperlink" Target="https://irp.cdn-website.com/39439f83/files/uploaded/G5-Tab%20L-Review%20DCAD%202022%20ICW-larger%20font-more%20notes.pdf" TargetMode="External"/><Relationship Id="rId17" Type="http://schemas.openxmlformats.org/officeDocument/2006/relationships/hyperlink" Target="https://irp.cdn-website.com/39439f83/files/uploaded/LB7--3%20USPAP%20Stds%201-2-46cd0c99.pdf" TargetMode="External"/><Relationship Id="rId38" Type="http://schemas.openxmlformats.org/officeDocument/2006/relationships/hyperlink" Target="https://irp.cdn-website.com/39439f83/files/uploaded/LB14a--9-1%20Violate%20Sec%2042.26%20(1)-e223f499.pdf" TargetMode="External"/><Relationship Id="rId59" Type="http://schemas.openxmlformats.org/officeDocument/2006/relationships/hyperlink" Target="https://irp.cdn-website.com/39439f83/files/uploaded/LB17-TDLR%204b-PTP-%20rule-%20ch.%2094-%20section%2094.100-4ecfddd3.pdf" TargetMode="External"/><Relationship Id="rId103" Type="http://schemas.openxmlformats.org/officeDocument/2006/relationships/hyperlink" Target="https://irp.cdn-website.com/39439f83/files/uploaded/LB23a-DCAD%20Cap%20Rate%20Charts%202019-2017-09eb1cf1.PDF" TargetMode="External"/><Relationship Id="rId124" Type="http://schemas.openxmlformats.org/officeDocument/2006/relationships/hyperlink" Target="https://irp.cdn-website.com/39439f83/files/uploaded/G5-Tab%20L-Review%20DCAD%202022%20ICW-larger%20font-more%20notes.pdf" TargetMode="External"/><Relationship Id="rId70" Type="http://schemas.openxmlformats.org/officeDocument/2006/relationships/hyperlink" Target="https://irp.cdn-website.com/39439f83/files/uploaded/LB18-TALCB-012723-1-Intake-attachment-DCAD-List%20of%20Violations-10-25-22-52ca872a.pdf" TargetMode="External"/><Relationship Id="rId91" Type="http://schemas.openxmlformats.org/officeDocument/2006/relationships/hyperlink" Target="https://irp.cdn-website.com/39439f83/files/uploaded/LB22d-IAAO%20Mass%20Appr%20Sec%205.2.1-5.2.2-6994a9f7.pdf" TargetMode="External"/><Relationship Id="rId145" Type="http://schemas.openxmlformats.org/officeDocument/2006/relationships/hyperlink" Target="https://irp.cdn-website.com/39439f83/files/uploaded/K-2022%20SFM%20DCAD%202016%20ICW%2BSupport.PDF" TargetMode="External"/><Relationship Id="rId166" Type="http://schemas.openxmlformats.org/officeDocument/2006/relationships/hyperlink" Target="https://www.dentoncad.com/wp-content/uploads/2023/09/Board-Recording-040623.mp3" TargetMode="External"/><Relationship Id="rId187" Type="http://schemas.openxmlformats.org/officeDocument/2006/relationships/hyperlink" Target="https://irp.cdn-website.com/39439f83/files/uploaded/LB35a-22nd%20Annual%20TRCA%20Conference_%20Directory-44dee19e.pdf" TargetMode="External"/><Relationship Id="rId1" Type="http://schemas.openxmlformats.org/officeDocument/2006/relationships/hyperlink" Target="https://irp.cdn-website.com/39439f83/files/uploaded/LB0-cert%20signatures%20Mass%20Appr%20Report%202018-2022-4472bc4f.PDF" TargetMode="External"/><Relationship Id="rId212" Type="http://schemas.openxmlformats.org/officeDocument/2006/relationships/hyperlink" Target="https://irp.cdn-website.com/39439f83/files/uploaded/Graphic%20-6%20Violates%2023.01e-MSFM%20by%20Date%20thru%202023.pdf" TargetMode="External"/><Relationship Id="rId233" Type="http://schemas.openxmlformats.org/officeDocument/2006/relationships/hyperlink" Target="https://irp.cdn-website.com/39439f83/files/uploaded/LB35a-22nd%20Annual%20TRCA%20Conference_%20Directory-44dee19e.pdf" TargetMode="External"/><Relationship Id="rId254" Type="http://schemas.openxmlformats.org/officeDocument/2006/relationships/hyperlink" Target="https://irp.cdn-website.com/39439f83/files/uploaded/DCAD%20Lawsuits%202010%20thru%202022-Nov2022.pdf" TargetMode="External"/><Relationship Id="rId28" Type="http://schemas.openxmlformats.org/officeDocument/2006/relationships/hyperlink" Target="https://irp.cdn-website.com/39439f83/files/uploaded/LB13d-USPAP%20Stds%201-2-9500533a.pdf" TargetMode="External"/><Relationship Id="rId49" Type="http://schemas.openxmlformats.org/officeDocument/2006/relationships/hyperlink" Target="https://irp.cdn-website.com/39439f83/files/uploaded/C2-MSFM-Notice%20Value%20vs%20Justin%20Rd%20Comps%202017-2023.pdf" TargetMode="External"/><Relationship Id="rId114" Type="http://schemas.openxmlformats.org/officeDocument/2006/relationships/hyperlink" Target="https://irp.cdn-website.com/39439f83/files/uploaded/P16a-MSFM-Review%20ICWs%20for%202023.pdf" TargetMode="External"/><Relationship Id="rId60" Type="http://schemas.openxmlformats.org/officeDocument/2006/relationships/hyperlink" Target="https://irp.cdn-website.com/39439f83/files/uploaded/LB17-TDLR%205-020823%20Vexler%20response%20for%20020323%20Ramirez%20request-cbcd9b97.pdf" TargetMode="External"/><Relationship Id="rId81" Type="http://schemas.openxmlformats.org/officeDocument/2006/relationships/hyperlink" Target="https://irp.cdn-website.com/39439f83/files/uploaded/LB20c-39g-2022%20Annual%20Report-39183edf.pdf" TargetMode="External"/><Relationship Id="rId135" Type="http://schemas.openxmlformats.org/officeDocument/2006/relationships/hyperlink" Target="https://irp.cdn-website.com/39439f83/files/uploaded/Graphic%20-6%20Violates%2023.01e-MSFM%20by%20Date%20thru%202023.pdf" TargetMode="External"/><Relationship Id="rId156" Type="http://schemas.openxmlformats.org/officeDocument/2006/relationships/hyperlink" Target="https://irp.cdn-website.com/39439f83/files/uploaded/Bev%20Henley%20Complaint%20Filed%20w%20TDLR.PDF" TargetMode="External"/><Relationship Id="rId177" Type="http://schemas.openxmlformats.org/officeDocument/2006/relationships/hyperlink" Target="https://irp.cdn-website.com/39439f83/files/uploaded/LB33j-34e-DCAD%20BOD%20Policies%20-%20Procedures%20(final)%20(1)-ea860291.pdf" TargetMode="External"/><Relationship Id="rId198" Type="http://schemas.openxmlformats.org/officeDocument/2006/relationships/hyperlink" Target="https://irp.cdn-website.com/39439f83/files/uploaded/LB33d-36f-38f-SB-2-Explanatory-Q-A-LR%20pdf%20notes-f890816f.pdf" TargetMode="External"/><Relationship Id="rId202" Type="http://schemas.openxmlformats.org/officeDocument/2006/relationships/hyperlink" Target="https://irp.cdn-website.com/39439f83/files/uploaded/LB38c-Tx%20Prop%20Tax%20Basics%202020%20pgs1-8-pdf%20notes-e661f3ba.pdf" TargetMode="External"/><Relationship Id="rId223" Type="http://schemas.openxmlformats.org/officeDocument/2006/relationships/hyperlink" Target="https://irp.cdn-website.com/39439f83/files/uploaded/LB39l-ARB%20Page-042823-c1a4dd19.pdf" TargetMode="External"/><Relationship Id="rId244" Type="http://schemas.openxmlformats.org/officeDocument/2006/relationships/hyperlink" Target="https://irp.cdn-website.com/39439f83/files/uploaded/P16b-DCAD%20ICWs%20ABC-data%20sheet%202023.pdf" TargetMode="External"/><Relationship Id="rId18" Type="http://schemas.openxmlformats.org/officeDocument/2006/relationships/hyperlink" Target="https://irp.cdn-website.com/39439f83/files/uploaded/LB8a--4%20Violate%2023.012%20Inc%20Method-fe1e4d54.pdf" TargetMode="External"/><Relationship Id="rId39" Type="http://schemas.openxmlformats.org/officeDocument/2006/relationships/hyperlink" Target="https://irp.cdn-website.com/39439f83/files/uploaded/LB14b--9-2%20Bias%20or%20Extortion.pdf" TargetMode="External"/><Relationship Id="rId50" Type="http://schemas.openxmlformats.org/officeDocument/2006/relationships/hyperlink" Target="https://irp.cdn-website.com/39439f83/files/uploaded/LB17-TDLR%201a-DCAD%20Violations%20Summary-38b7691b.pdf" TargetMode="External"/><Relationship Id="rId104" Type="http://schemas.openxmlformats.org/officeDocument/2006/relationships/hyperlink" Target="https://irp.cdn-website.com/39439f83/files/uploaded/Saling%2C%20as%20Corp%20Rep%2C%20Charles%20-%20790661%20Final_full.pdf" TargetMode="External"/><Relationship Id="rId125" Type="http://schemas.openxmlformats.org/officeDocument/2006/relationships/hyperlink" Target="https://irp.cdn-website.com/39439f83/files/uploaded/M1-2022%20SFM-Review%20DCAD%20ICWs%202016-2022-082522.pdf" TargetMode="External"/><Relationship Id="rId146" Type="http://schemas.openxmlformats.org/officeDocument/2006/relationships/hyperlink" Target="https://irp.cdn-website.com/39439f83/files/uploaded/P16a-MSFM-Review%20ICWs%20for%202023.pdf" TargetMode="External"/><Relationship Id="rId167" Type="http://schemas.openxmlformats.org/officeDocument/2006/relationships/hyperlink" Target="https://irp.cdn-website.com/39439f83/files/uploaded/LB33c-36g-Acct%20Updates%20per%202021%20Webpages%20DCAD.PDF" TargetMode="External"/><Relationship Id="rId188" Type="http://schemas.openxmlformats.org/officeDocument/2006/relationships/hyperlink" Target="https://irp.cdn-website.com/39439f83/files/uploaded/LB35b-2071-28th%20Annual%20Legal%20Seminar%20on%20Ad%20Valorem%20Taxation-2447a69f.pdf" TargetMode="External"/><Relationship Id="rId71" Type="http://schemas.openxmlformats.org/officeDocument/2006/relationships/hyperlink" Target="https://irp.cdn-website.com/39439f83/files/uploaded/LB18-TALCB-012723-2-Email%20from%20TALCB%20forwarded-acknowledged%20by%20Shovlin%20ADA-4ce426f1.pdf" TargetMode="External"/><Relationship Id="rId92" Type="http://schemas.openxmlformats.org/officeDocument/2006/relationships/hyperlink" Target="https://irp.cdn-website.com/39439f83/files/uploaded/LB22f-IAAO%20Mass%20Appr%20Sec%205.5-5a51804b.pdf" TargetMode="External"/><Relationship Id="rId213" Type="http://schemas.openxmlformats.org/officeDocument/2006/relationships/hyperlink" Target="https://irp.cdn-website.com/39439f83/files/uploaded/LB4b-22b-25-PTC%20Chapter%2023.01(b)%20highlighted.pdf" TargetMode="External"/><Relationship Id="rId234" Type="http://schemas.openxmlformats.org/officeDocument/2006/relationships/hyperlink" Target="https://irp.cdn-website.com/39439f83/files/uploaded/LB35b-2071-28th%20Annual%20Legal%20Seminar%20on%20Ad%20Valorem%20Taxation-2447a69f.pdf" TargetMode="External"/><Relationship Id="rId2" Type="http://schemas.openxmlformats.org/officeDocument/2006/relationships/hyperlink" Target="https://irp.cdn-website.com/39439f83/files/uploaded/LB0-list%20DC%20taxing%20entitites-63666a38.pdf" TargetMode="External"/><Relationship Id="rId29" Type="http://schemas.openxmlformats.org/officeDocument/2006/relationships/hyperlink" Target="https://irp.cdn-website.com/39439f83/files/uploaded/LB6b-13e-USPAP%20Mass%20Appr%20Stds%205-6-2dbff4de.pdf" TargetMode="External"/><Relationship Id="rId255" Type="http://schemas.openxmlformats.org/officeDocument/2006/relationships/hyperlink" Target="https://irp.cdn-website.com/39439f83/files/uploaded/LB12--7%20Sample%20140%20Analysis%20Summary-7f64cb9b.pdf" TargetMode="External"/><Relationship Id="rId40" Type="http://schemas.openxmlformats.org/officeDocument/2006/relationships/hyperlink" Target="https://irp.cdn-website.com/39439f83/files/uploaded/LB15--10%20Violate%20Prof%20Practice%20Rules-1a4088c2.pdf" TargetMode="External"/><Relationship Id="rId115" Type="http://schemas.openxmlformats.org/officeDocument/2006/relationships/hyperlink" Target="https://irp.cdn-website.com/39439f83/files/uploaded/2019-2022%20140%20Values%20Tracked%20113022%20update.pdf" TargetMode="External"/><Relationship Id="rId136" Type="http://schemas.openxmlformats.org/officeDocument/2006/relationships/hyperlink" Target="https://www.dentoncad.com/wp-content/uploads/2023/09/Recording-081723.mp3" TargetMode="External"/><Relationship Id="rId157" Type="http://schemas.openxmlformats.org/officeDocument/2006/relationships/hyperlink" Target="https://irp.cdn-website.com/39439f83/files/uploaded/02-25-22-Amid%20mismgmt%20accusations-DRC-Edit-SCAN0025.PDF" TargetMode="External"/><Relationship Id="rId178" Type="http://schemas.openxmlformats.org/officeDocument/2006/relationships/hyperlink" Target="https://irp.cdn-website.com/39439f83/files/uploaded/LB33k-Notice%20121522-Home%20-%20Denton%20CAD-5c485da1.pdf" TargetMode="External"/><Relationship Id="rId61" Type="http://schemas.openxmlformats.org/officeDocument/2006/relationships/hyperlink" Target="https://irp.cdn-website.com/39439f83/files/uploaded/LB17-TDLR%205a-0-Identify%20Sections%20of%20TDLR%20Violated-7ea92eb5.pdf" TargetMode="External"/><Relationship Id="rId82" Type="http://schemas.openxmlformats.org/officeDocument/2006/relationships/hyperlink" Target="https://irp.cdn-website.com/39439f83/files/uploaded/LB20d-08-26-21%20Website-c3bc33cd.pdf" TargetMode="External"/><Relationship Id="rId199" Type="http://schemas.openxmlformats.org/officeDocument/2006/relationships/hyperlink" Target="https://irp.cdn-website.com/39439f83/files/uploaded/LB37-Hope%20McClure%20Separation%20Agreement-e4f09a90.pdf" TargetMode="External"/><Relationship Id="rId203" Type="http://schemas.openxmlformats.org/officeDocument/2006/relationships/hyperlink" Target="https://irp.cdn-website.com/39439f83/files/uploaded/LB38d-Tx%20Prop%20Tax%20Basics%202022%20pgs1-8-pdf%20notes-ff947f55.pdf" TargetMode="External"/><Relationship Id="rId19" Type="http://schemas.openxmlformats.org/officeDocument/2006/relationships/hyperlink" Target="https://irp.cdn-website.com/39439f83/files/uploaded/LB8b-PTC%20Sec%2023.012-7a250845.pdf" TargetMode="External"/><Relationship Id="rId224" Type="http://schemas.openxmlformats.org/officeDocument/2006/relationships/hyperlink" Target="https://irp.cdn-website.com/39439f83/files/uploaded/LB39e-40a-WebPg-About%20Us-Codes-Standards-031423-cced9661.pdf" TargetMode="External"/><Relationship Id="rId245" Type="http://schemas.openxmlformats.org/officeDocument/2006/relationships/hyperlink" Target="https://irp.cdn-website.com/39439f83/files/uploaded/P16a-MSFM-Review%20ICWs%20for%202023.pdf" TargetMode="External"/><Relationship Id="rId30" Type="http://schemas.openxmlformats.org/officeDocument/2006/relationships/hyperlink" Target="https://irp.cdn-website.com/39439f83/files/uploaded/LB13b-PTC%20Chapter%2023.01(b)(f)-23.013-%20highlighted-d84e6ab8.pdf" TargetMode="External"/><Relationship Id="rId105" Type="http://schemas.openxmlformats.org/officeDocument/2006/relationships/hyperlink" Target="https://irp.cdn-website.com/39439f83/files/uploaded/LB23b-Review%20Property%20for%20Sale-Goody%20vs%20MSFM%202019-2020-da003756.pdf" TargetMode="External"/><Relationship Id="rId126" Type="http://schemas.openxmlformats.org/officeDocument/2006/relationships/hyperlink" Target="https://irp.cdn-website.com/39439f83/files/uploaded/K-2022%20SFM%20DCAD%202016%20ICW%2BSupport.PDF" TargetMode="External"/><Relationship Id="rId147" Type="http://schemas.openxmlformats.org/officeDocument/2006/relationships/hyperlink" Target="https://irp.cdn-website.com/39439f83/files/uploaded/LB26a-30e-MB-Mavex%20Shops%20Shoppin%20Center-%20Market%20Value.pdf" TargetMode="External"/><Relationship Id="rId168" Type="http://schemas.openxmlformats.org/officeDocument/2006/relationships/hyperlink" Target="https://irp.cdn-website.com/39439f83/files/uploaded/LB33d-36f-38f-SB-2-Explanatory-Q-A-LR%20pdf%20notes-f890816f.pdf" TargetMode="External"/><Relationship Id="rId51" Type="http://schemas.openxmlformats.org/officeDocument/2006/relationships/hyperlink" Target="https://irp.cdn-website.com/39439f83/files/uploaded/LB17-TDLR%201b-Open%20Letter%20read%20into%20record%20at%20ARB%2022%20Hearing-34fd680e.pdf" TargetMode="External"/><Relationship Id="rId72" Type="http://schemas.openxmlformats.org/officeDocument/2006/relationships/hyperlink" Target="https://irp.cdn-website.com/39439f83/files/uploaded/LB18-TALCB-020823-1-email-w-Notice%20of%20non-jurisdiction-e3a22cdf.pdf" TargetMode="External"/><Relationship Id="rId93" Type="http://schemas.openxmlformats.org/officeDocument/2006/relationships/hyperlink" Target="https://irp.cdn-website.com/39439f83/files/uploaded/LB22f-USPAP%20Std%205-7.pdf" TargetMode="External"/><Relationship Id="rId189" Type="http://schemas.openxmlformats.org/officeDocument/2006/relationships/hyperlink" Target="https://irp.cdn-website.com/39439f83/files/uploaded/LB35c-Braden%20Metcalf%20-%202016%20TAAO%20-%20ICTA%20Annual%20Conference-f5d44e3a.pdf" TargetMode="External"/><Relationship Id="rId3" Type="http://schemas.openxmlformats.org/officeDocument/2006/relationships/hyperlink" Target="https://irp.cdn-website.com/39439f83/files/uploaded/LB1a-03-03-22-d172e4bc.pdf" TargetMode="External"/><Relationship Id="rId214" Type="http://schemas.openxmlformats.org/officeDocument/2006/relationships/hyperlink" Target="https://irp.cdn-website.com/39439f83/files/uploaded/LB39b-40f-WebPg-Announcements-032023-fd50635c.pdf" TargetMode="External"/><Relationship Id="rId235" Type="http://schemas.openxmlformats.org/officeDocument/2006/relationships/hyperlink" Target="https://irp.cdn-website.com/39439f83/files/uploaded/LB35c-Braden%20Metcalf%20-%202016%20TAAO%20-%20ICTA%20Annual%20Conference-f5d44e3a.pdf" TargetMode="External"/><Relationship Id="rId256" Type="http://schemas.openxmlformats.org/officeDocument/2006/relationships/hyperlink" Target="https://irp.cdn-website.com/39439f83/files/uploaded/2019-2022%20140%20Values%20Tracked%20113022%20update.pdf" TargetMode="External"/><Relationship Id="rId116" Type="http://schemas.openxmlformats.org/officeDocument/2006/relationships/hyperlink" Target="https://irp.cdn-website.com/39439f83/files/uploaded/LB12--7%20Sample%20140%20Analysis%20Summary-7f64cb9b.pdf" TargetMode="External"/><Relationship Id="rId137" Type="http://schemas.openxmlformats.org/officeDocument/2006/relationships/hyperlink" Target="https://irp.cdn-website.com/39439f83/files/uploaded/SCAN3462_000.pdf" TargetMode="External"/><Relationship Id="rId158" Type="http://schemas.openxmlformats.org/officeDocument/2006/relationships/hyperlink" Target="https://irp.cdn-website.com/39439f83/files/uploaded/LB32a-Annual%20Reports%20Reviewed%202018-2021-83a4383f.pdf" TargetMode="External"/><Relationship Id="rId20" Type="http://schemas.openxmlformats.org/officeDocument/2006/relationships/hyperlink" Target="https://irp.cdn-website.com/39439f83/files/uploaded/copy%20of%202022%20DCAD%20ICW.pdf" TargetMode="External"/><Relationship Id="rId41" Type="http://schemas.openxmlformats.org/officeDocument/2006/relationships/hyperlink" Target="https://irp.cdn-website.com/39439f83/files/uploaded/LB4a-16a-Texas%20PTC%20Section%205.04-f80bd133.pdf" TargetMode="External"/><Relationship Id="rId62" Type="http://schemas.openxmlformats.org/officeDocument/2006/relationships/hyperlink" Target="https://irp.cdn-website.com/39439f83/files/uploaded/LB17-TDLR%205b-1-MSFM%20Value%20Records%202015-2022-f316d71a.PDF" TargetMode="External"/><Relationship Id="rId83" Type="http://schemas.openxmlformats.org/officeDocument/2006/relationships/hyperlink" Target="https://irp.cdn-website.com/39439f83/files/uploaded/LB20e-Minutes%20from%2007-28-22%20w_o%20sigs-e4cdf61b.pdf" TargetMode="External"/><Relationship Id="rId179" Type="http://schemas.openxmlformats.org/officeDocument/2006/relationships/hyperlink" Target="https://irp.cdn-website.com/39439f83/files/uploaded/LB33l-121522-Board%20of%20Directors%20-%20Denton%20CAD-684dc050.pdf" TargetMode="External"/><Relationship Id="rId190" Type="http://schemas.openxmlformats.org/officeDocument/2006/relationships/hyperlink" Target="https://irp.cdn-website.com/39439f83/files/uploaded/LB35d-Braden%20W.%20Metcalf%20-%20NJDHS-da253402.pdf" TargetMode="External"/><Relationship Id="rId204" Type="http://schemas.openxmlformats.org/officeDocument/2006/relationships/hyperlink" Target="https://irp.cdn-website.com/39439f83/files/uploaded/LB38e-Whats-Changed-after-SB-2-06f3e857.pdf" TargetMode="External"/><Relationship Id="rId225" Type="http://schemas.openxmlformats.org/officeDocument/2006/relationships/hyperlink" Target="https://irp.cdn-website.com/39439f83/files/uploaded/LB40b-WebPg-Ed-Training-2023%20Schedule-031423-270a8483.pdf" TargetMode="External"/><Relationship Id="rId246" Type="http://schemas.openxmlformats.org/officeDocument/2006/relationships/hyperlink" Target="https://irp.cdn-website.com/39439f83/files/uploaded/LB42-For%20Feb%20Meeting-BOD%20Value%20Changes%20577-580-c27edce9.pdf" TargetMode="External"/><Relationship Id="rId106" Type="http://schemas.openxmlformats.org/officeDocument/2006/relationships/hyperlink" Target="https://irp.cdn-website.com/39439f83/files/uploaded/Z2-2022%20SFM%20Cap%20Rates%20Imputed%20on%20DCAD-112321.pdf" TargetMode="External"/><Relationship Id="rId127" Type="http://schemas.openxmlformats.org/officeDocument/2006/relationships/hyperlink" Target="https://irp.cdn-website.com/39439f83/files/uploaded/P16a-MSFM-Review%20ICWs%20for%202023.pdf" TargetMode="External"/><Relationship Id="rId10" Type="http://schemas.openxmlformats.org/officeDocument/2006/relationships/hyperlink" Target="https://irp.cdn-website.com/39439f83/files/uploaded/LB3a-Def%20USPSP%20Appr%20Foundation-58319d5b.pdf" TargetMode="External"/><Relationship Id="rId31" Type="http://schemas.openxmlformats.org/officeDocument/2006/relationships/hyperlink" Target="https://irp.cdn-website.com/39439f83/files/uploaded/Standard%20Deviation%20Analysis%20with%20Comps%202020-2017.pdf" TargetMode="External"/><Relationship Id="rId52" Type="http://schemas.openxmlformats.org/officeDocument/2006/relationships/hyperlink" Target="https://irp.cdn-website.com/39439f83/files/uploaded/LB17-TDLR%201c-Open%20Letter%20posted%20on%20Website-b2f5ab9d.pdf" TargetMode="External"/><Relationship Id="rId73" Type="http://schemas.openxmlformats.org/officeDocument/2006/relationships/hyperlink" Target="https://irp.cdn-website.com/39439f83/files/uploaded/LB18-TALCB-020823-1-letter-attached-No%20Jurisdiction%20-%20TDLR%20doc-f5ad1ffe.pdf" TargetMode="External"/><Relationship Id="rId94" Type="http://schemas.openxmlformats.org/officeDocument/2006/relationships/hyperlink" Target="https://irp.cdn-website.com/39439f83/files/uploaded/LB22e-Page%2025-2022%20DCAD%20Mass%20Appr%20Report-8f558a93.pdf" TargetMode="External"/><Relationship Id="rId148" Type="http://schemas.openxmlformats.org/officeDocument/2006/relationships/hyperlink" Target="https://irp.cdn-website.com/39439f83/files/uploaded/LB26b-30f-Review%20MB%20appraisal%20report-3-012722.pdf" TargetMode="External"/><Relationship Id="rId169" Type="http://schemas.openxmlformats.org/officeDocument/2006/relationships/hyperlink" Target="https://www.dentoncad.com/wp-content/uploads/2023/09/Board-Recording_05-11-23.mp3" TargetMode="External"/><Relationship Id="rId4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80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15" Type="http://schemas.openxmlformats.org/officeDocument/2006/relationships/hyperlink" Target="https://irp.cdn-website.com/39439f83/files/uploaded/LB39c-2022%20MAP%20Results%20(1)-f9157ecc.pdf" TargetMode="External"/><Relationship Id="rId236" Type="http://schemas.openxmlformats.org/officeDocument/2006/relationships/hyperlink" Target="https://irp.cdn-website.com/39439f83/files/uploaded/LB35d-Braden%20W.%20Metcalf%20-%20NJDHS-da253402.pdf" TargetMode="External"/><Relationship Id="rId257" Type="http://schemas.openxmlformats.org/officeDocument/2006/relationships/hyperlink" Target="https://irp.cdn-website.com/39439f83/files/uploaded/Dates%20Prop%20Search%20Data%20Updated%20May-Sept%20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rp.cdn-website.com/39439f83/files/uploaded/2019-2022%20140%20Values%20Tracked%20113022%20update.pdf" TargetMode="External"/><Relationship Id="rId21" Type="http://schemas.openxmlformats.org/officeDocument/2006/relationships/hyperlink" Target="https://irp.cdn-website.com/39439f83/files/uploaded/LB20c-39g-2022%20Annual%20Report-39183edf.pdf" TargetMode="External"/><Relationship Id="rId42" Type="http://schemas.openxmlformats.org/officeDocument/2006/relationships/hyperlink" Target="https://irp.cdn-website.com/39439f83/files/uploaded/L-2022%20SFM%20ICW%202022%20Re-Drafted%20w%20Actual%20Data-082222-101722.pdf" TargetMode="External"/><Relationship Id="rId47" Type="http://schemas.openxmlformats.org/officeDocument/2006/relationships/hyperlink" Target="https://irp.cdn-website.com/39439f83/files/uploaded/LB13d-USPAP%20Stds%201-2-9500533a.pdf" TargetMode="External"/><Relationship Id="rId63" Type="http://schemas.openxmlformats.org/officeDocument/2006/relationships/hyperlink" Target="https://irp.cdn-website.com/39439f83/files/uploaded/LB38e-Whats-Changed-after-SB-2-06f3e857.pdf" TargetMode="External"/><Relationship Id="rId68" Type="http://schemas.openxmlformats.org/officeDocument/2006/relationships/hyperlink" Target="https://irp.cdn-website.com/39439f83/files/uploaded/M1-2022%20SFM-Review%20DCAD%20ICWs%202016-2022-082522.pdf" TargetMode="External"/><Relationship Id="rId84" Type="http://schemas.openxmlformats.org/officeDocument/2006/relationships/hyperlink" Target="https://irp.cdn-website.com/39439f83/files/uploaded/Z2-2022%20SFM%20Cap%20Rates%20Imputed%20on%20DCAD-112321.pdf" TargetMode="External"/><Relationship Id="rId89" Type="http://schemas.openxmlformats.org/officeDocument/2006/relationships/hyperlink" Target="https://irp.cdn-website.com/39439f83/files/uploaded/P13b-MSFM-2023%20Projected%20w%2012%20Cap%20DCAD%20Value.pdf" TargetMode="External"/><Relationship Id="rId16" Type="http://schemas.openxmlformats.org/officeDocument/2006/relationships/hyperlink" Target="https://irp.cdn-website.com/39439f83/files/uploaded/State%20Comp-2021%20Appraisal%20District%20Ratio%20Study.pdf" TargetMode="External"/><Relationship Id="rId11" Type="http://schemas.openxmlformats.org/officeDocument/2006/relationships/hyperlink" Target="https://irp.cdn-website.com/39439f83/files/uploaded/LB12--7%20Sample%20140%20Analysis%20Summary-7f64cb9b.pdf" TargetMode="External"/><Relationship Id="rId32" Type="http://schemas.openxmlformats.org/officeDocument/2006/relationships/hyperlink" Target="https://irp.cdn-website.com/39439f83/files/uploaded/2021.06.04%20Vexler%20Report.pdf" TargetMode="External"/><Relationship Id="rId37" Type="http://schemas.openxmlformats.org/officeDocument/2006/relationships/hyperlink" Target="https://irp.cdn-website.com/39439f83/files/uploaded/A-2022%20SFM%20History%20w%20Comps%202011-2022-081922.pdf" TargetMode="External"/><Relationship Id="rId53" Type="http://schemas.openxmlformats.org/officeDocument/2006/relationships/hyperlink" Target="https://irp.cdn-website.com/39439f83/files/uploaded/Oper%20Stmt%2010%20yrs%20Ending%20123120%20%2BSumm%20Info.pdf" TargetMode="External"/><Relationship Id="rId58" Type="http://schemas.openxmlformats.org/officeDocument/2006/relationships/hyperlink" Target="https://irp.cdn-website.com/39439f83/files/uploaded/IncomeCap%20Yellow.pdf" TargetMode="External"/><Relationship Id="rId74" Type="http://schemas.openxmlformats.org/officeDocument/2006/relationships/hyperlink" Target="https://irp.cdn-website.com/39439f83/files/uploaded/Property%20Taxes%20as%20%25%20of%20Rent%202021-060921.pdf" TargetMode="External"/><Relationship Id="rId79" Type="http://schemas.openxmlformats.org/officeDocument/2006/relationships/hyperlink" Target="https://irp.cdn-website.com/39439f83/files/uploaded/E-2022%20SFM%20Lease%2BOcc%20Chart%202001-2022-082222.pdf" TargetMode="External"/><Relationship Id="rId102" Type="http://schemas.openxmlformats.org/officeDocument/2006/relationships/hyperlink" Target="https://irp.cdn-website.com/39439f83/files/uploaded/2016-06-30%20Pre-Hearing%20Meeting%20ICW%20vs%20Data%20vs%20Value%20Settled.pdf" TargetMode="External"/><Relationship Id="rId5" Type="http://schemas.openxmlformats.org/officeDocument/2006/relationships/hyperlink" Target="https://irp.cdn-website.com/39439f83/files/uploaded/copy%20of%202022%20DCAD%20ICW.pdf" TargetMode="External"/><Relationship Id="rId90" Type="http://schemas.openxmlformats.org/officeDocument/2006/relationships/hyperlink" Target="https://irp.cdn-website.com/39439f83/files/uploaded/P14-MSFM-IRR-Leverage%20Analysis%202016-2030.pdf" TargetMode="External"/><Relationship Id="rId95" Type="http://schemas.openxmlformats.org/officeDocument/2006/relationships/hyperlink" Target="https://irp.cdn-website.com/39439f83/files/uploaded/SCAN3462_000.pdf" TargetMode="External"/><Relationship Id="rId22" Type="http://schemas.openxmlformats.org/officeDocument/2006/relationships/hyperlink" Target="https://irp.cdn-website.com/39439f83/files/uploaded/LB20b-32f-2021%20Annual%20Report-c43f0dda.pdf" TargetMode="External"/><Relationship Id="rId27" Type="http://schemas.openxmlformats.org/officeDocument/2006/relationships/hyperlink" Target="https://irp.cdn-website.com/39439f83/files/uploaded/LB12--7%20Sample%20140%20Analysis%20Summary-7f64cb9b.pdf" TargetMode="External"/><Relationship Id="rId43" Type="http://schemas.openxmlformats.org/officeDocument/2006/relationships/hyperlink" Target="https://irp.cdn-website.com/39439f83/files/uploaded/M2-2202%20SFM-DCAD%20ICWs%202016-2022.PDF" TargetMode="External"/><Relationship Id="rId48" Type="http://schemas.openxmlformats.org/officeDocument/2006/relationships/hyperlink" Target="https://irp.cdn-website.com/39439f83/files/uploaded/LB15--10%20Violate%20Prof%20Practice%20Rules-1a4088c2.pdf" TargetMode="External"/><Relationship Id="rId64" Type="http://schemas.openxmlformats.org/officeDocument/2006/relationships/hyperlink" Target="https://irp.cdn-website.com/39439f83/files/uploaded/LB38c-Tx%20Prop%20Tax%20Basics%202020%20pgs1-8-pdf%20notes-e661f3ba.pdf" TargetMode="External"/><Relationship Id="rId69" Type="http://schemas.openxmlformats.org/officeDocument/2006/relationships/hyperlink" Target="https://irp.cdn-website.com/39439f83/files/uploaded/Rent%20Rolls-Rents-Taxes-Notes%202016-2021-2021%20TabC.pdf" TargetMode="External"/><Relationship Id="rId80" Type="http://schemas.openxmlformats.org/officeDocument/2006/relationships/hyperlink" Target="https://irp.cdn-website.com/39439f83/files/uploaded/P10a-MSFM-Chart-Lease%20Space%20Area-History%20Info.pdf" TargetMode="External"/><Relationship Id="rId85" Type="http://schemas.openxmlformats.org/officeDocument/2006/relationships/hyperlink" Target="https://irp.cdn-website.com/39439f83/files/uploaded/Z6-2022%20SFM%20Cap%20Rate%20Valuations%2BDCAD%20Values-081822.pdf" TargetMode="External"/><Relationship Id="rId12" Type="http://schemas.openxmlformats.org/officeDocument/2006/relationships/hyperlink" Target="https://www.dentoncad.com/wp-content/uploads/2023/09/Recording-081723.mp3" TargetMode="External"/><Relationship Id="rId17" Type="http://schemas.openxmlformats.org/officeDocument/2006/relationships/hyperlink" Target="https://irp.cdn-website.com/39439f83/files/uploaded/DCADs%20SC45%20Income%20Analysis%202023.pdf" TargetMode="External"/><Relationship Id="rId25" Type="http://schemas.openxmlformats.org/officeDocument/2006/relationships/hyperlink" Target="https://irp.cdn-website.com/39439f83/files/uploaded/2019-2022%20140%20Values%20Tracked%20091922-101122.pdf" TargetMode="External"/><Relationship Id="rId33" Type="http://schemas.openxmlformats.org/officeDocument/2006/relationships/hyperlink" Target="https://irp.cdn-website.com/39439f83/files/uploaded/Standard%20Deviation%20Analysis%20with%20Comps%202020-2017.pdf" TargetMode="External"/><Relationship Id="rId38" Type="http://schemas.openxmlformats.org/officeDocument/2006/relationships/hyperlink" Target="https://irp.cdn-website.com/39439f83/files/uploaded/History%20with%20Comparables%202011-2021-2021TabA-071921.pdf" TargetMode="External"/><Relationship Id="rId46" Type="http://schemas.openxmlformats.org/officeDocument/2006/relationships/hyperlink" Target="https://irp.cdn-website.com/39439f83/files/uploaded/LB13c-USPAP%20Prof%20Gen%20Stds-c6b52471.pdf" TargetMode="External"/><Relationship Id="rId59" Type="http://schemas.openxmlformats.org/officeDocument/2006/relationships/hyperlink" Target="https://irp.cdn-website.com/39439f83/files/uploaded/Common_Errors_and_Issues%20Appraisal%20Institute.pdf" TargetMode="External"/><Relationship Id="rId67" Type="http://schemas.openxmlformats.org/officeDocument/2006/relationships/hyperlink" Target="https://www.dentoncad.com/wp-content/uploads/2023/09/Recording-081723.mp3" TargetMode="External"/><Relationship Id="rId103" Type="http://schemas.openxmlformats.org/officeDocument/2006/relationships/printerSettings" Target="../printerSettings/printerSettings4.bin"/><Relationship Id="rId20" Type="http://schemas.openxmlformats.org/officeDocument/2006/relationships/hyperlink" Target="https://www.dentoncad.com/wp-content/uploads/2023/09/BOD15Jun23.mp3" TargetMode="External"/><Relationship Id="rId41" Type="http://schemas.openxmlformats.org/officeDocument/2006/relationships/hyperlink" Target="https://irp.cdn-website.com/39439f83/files/uploaded/J-2022%20SFM%20DCAD%202022%20ICW%2BRent%20Roll%20Info.PDF" TargetMode="External"/><Relationship Id="rId54" Type="http://schemas.openxmlformats.org/officeDocument/2006/relationships/hyperlink" Target="https://irp.cdn-website.com/39439f83/files/uploaded/Oper%20Stmt%2011%20yrs%20Ending%20123121%20%2BSumm%20Info%20062821.pdf" TargetMode="External"/><Relationship Id="rId62" Type="http://schemas.openxmlformats.org/officeDocument/2006/relationships/hyperlink" Target="https://irp.cdn-website.com/39439f83/files/uploaded/LB0-cert%20signatures%20Mass%20Appr%20Report%202018-2022-4472bc4f.PDF" TargetMode="External"/><Relationship Id="rId70" Type="http://schemas.openxmlformats.org/officeDocument/2006/relationships/hyperlink" Target="https://irp.cdn-website.com/39439f83/files/uploaded/Rent%20Rolls-Rents-Taxes%202011-2021-2021%20TabC.pdf" TargetMode="External"/><Relationship Id="rId75" Type="http://schemas.openxmlformats.org/officeDocument/2006/relationships/hyperlink" Target="https://irp.cdn-website.com/39439f83/files/uploaded/Lease%2BNNN%20Rates%20Compared-2021%20TabE-060921.pdf" TargetMode="External"/><Relationship Id="rId83" Type="http://schemas.openxmlformats.org/officeDocument/2006/relationships/hyperlink" Target="https://irp.cdn-website.com/39439f83/files/uploaded/Review%20Comm%20SC%20Values%2BCap%20Rates-2021%20Tab%20J-112321%20update.pdf" TargetMode="External"/><Relationship Id="rId88" Type="http://schemas.openxmlformats.org/officeDocument/2006/relationships/hyperlink" Target="https://irp.cdn-website.com/39439f83/files/uploaded/P13a-MSFM-NOI%20Valuations-CF-Prop%20Tax.pdf" TargetMode="External"/><Relationship Id="rId91" Type="http://schemas.openxmlformats.org/officeDocument/2006/relationships/hyperlink" Target="https://irp.cdn-website.com/39439f83/files/uploaded/P13a-MSFM-NOI%20Valuations-CF-Prop%20Tax.pdf" TargetMode="External"/><Relationship Id="rId96" Type="http://schemas.openxmlformats.org/officeDocument/2006/relationships/hyperlink" Target="https://irp.cdn-website.com/39439f83/files/uploaded/Dates%20Prop%20Search%20Data%20Updated%20May-Sept%202023.pdf" TargetMode="External"/><Relationship Id="rId1" Type="http://schemas.openxmlformats.org/officeDocument/2006/relationships/hyperlink" Target="https://irp.cdn-website.com/39439f83/files/uploaded/Depo-McClure%20Hope%20M.%20-%20830585%20Final_full.pdf" TargetMode="External"/><Relationship Id="rId6" Type="http://schemas.openxmlformats.org/officeDocument/2006/relationships/hyperlink" Target="https://irp.cdn-website.com/39439f83/files/uploaded/G5-Tab%20L-Review%20DCAD%202022%20ICW-larger%20font-more%20notes.pdf" TargetMode="External"/><Relationship Id="rId15" Type="http://schemas.openxmlformats.org/officeDocument/2006/relationships/hyperlink" Target="https://irp.cdn-website.com/39439f83/files/uploaded/NCSS%20Stat%20Software-Appraisal_Ratio_Studies.pdf" TargetMode="External"/><Relationship Id="rId23" Type="http://schemas.openxmlformats.org/officeDocument/2006/relationships/hyperlink" Target="https://irp.cdn-website.com/39439f83/files/uploaded/LB32e-2020-annual-report-66f35004.pdf" TargetMode="External"/><Relationship Id="rId28" Type="http://schemas.openxmlformats.org/officeDocument/2006/relationships/hyperlink" Target="https://irp.cdn-website.com/39439f83/files/uploaded/DCAD%20Lawsuits%202010%20thru%202022-Nov2022.pdf" TargetMode="External"/><Relationship Id="rId36" Type="http://schemas.openxmlformats.org/officeDocument/2006/relationships/hyperlink" Target="https://irp.cdn-website.com/39439f83/files/uploaded/Standard%20Deviation%20Analysis%20w%20Comps-2021.pdf" TargetMode="External"/><Relationship Id="rId49" Type="http://schemas.openxmlformats.org/officeDocument/2006/relationships/hyperlink" Target="https://irp.cdn-website.com/39439f83/files/uploaded/LB7--3%20USPAP%20Stds%201-2-46cd0c99.pdf" TargetMode="External"/><Relationship Id="rId57" Type="http://schemas.openxmlformats.org/officeDocument/2006/relationships/hyperlink" Target="https://irp.cdn-website.com/39439f83/files/uploaded/P14-MSFM-IRR-Leverage%20Analysis%202016-2030.pdf" TargetMode="External"/><Relationship Id="rId10" Type="http://schemas.openxmlformats.org/officeDocument/2006/relationships/hyperlink" Target="https://irp.cdn-website.com/39439f83/files/uploaded/LB6b-13e-USPAP%20Mass%20Appr%20Stds%205-6-2dbff4de.pdf" TargetMode="External"/><Relationship Id="rId31" Type="http://schemas.openxmlformats.org/officeDocument/2006/relationships/hyperlink" Target="https://irp.cdn-website.com/39439f83/files/uploaded/LB20c-39g-2022%20Annual%20Report-39183edf.pdf" TargetMode="External"/><Relationship Id="rId44" Type="http://schemas.openxmlformats.org/officeDocument/2006/relationships/hyperlink" Target="https://irp.cdn-website.com/39439f83/files/uploaded/Map%20of%20MSFM%20and%20Comps.pdf" TargetMode="External"/><Relationship Id="rId52" Type="http://schemas.openxmlformats.org/officeDocument/2006/relationships/hyperlink" Target="https://irp.cdn-website.com/39439f83/files/uploaded/LB5-TX%20Const%20Article%208%20Sec%201-b41b8d9b.pdf" TargetMode="External"/><Relationship Id="rId60" Type="http://schemas.openxmlformats.org/officeDocument/2006/relationships/hyperlink" Target="https://irp.cdn-website.com/39439f83/files/uploaded/USPAP%20Formulas%20PCSYMBOL-E_%20Yellow%20Highlights.pdf" TargetMode="External"/><Relationship Id="rId65" Type="http://schemas.openxmlformats.org/officeDocument/2006/relationships/hyperlink" Target="https://irp.cdn-website.com/39439f83/files/uploaded/LB38d-Tx%20Prop%20Tax%20Basics%202022%20pgs1-8-pdf%20notes-ff947f55.pdf" TargetMode="External"/><Relationship Id="rId73" Type="http://schemas.openxmlformats.org/officeDocument/2006/relationships/hyperlink" Target="https://irp.cdn-website.com/39439f83/files/uploaded/Property%20Taxes%20as%20%25%20of%20Rent%202020-081221.pdf" TargetMode="External"/><Relationship Id="rId78" Type="http://schemas.openxmlformats.org/officeDocument/2006/relationships/hyperlink" Target="https://irp.cdn-website.com/39439f83/files/uploaded/H-2022%20SFM%20Property%20Taxes%20vs%20Rent-081822.pdf" TargetMode="External"/><Relationship Id="rId81" Type="http://schemas.openxmlformats.org/officeDocument/2006/relationships/hyperlink" Target="https://irp.cdn-website.com/39439f83/files/uploaded/P10b-MSFM-Chart-History%20Leases-Occ%20w%20Rent%20info.pdf" TargetMode="External"/><Relationship Id="rId86" Type="http://schemas.openxmlformats.org/officeDocument/2006/relationships/hyperlink" Target="https://irp.cdn-website.com/39439f83/files/uploaded/Z7-2022%20SFM-Diff%20Valuation%20Methods-081822.pdf" TargetMode="External"/><Relationship Id="rId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99" Type="http://schemas.openxmlformats.org/officeDocument/2006/relationships/hyperlink" Target="https://www.mockingbirdproperties.com/case-information" TargetMode="External"/><Relationship Id="rId101" Type="http://schemas.openxmlformats.org/officeDocument/2006/relationships/hyperlink" Target="https://irp.cdn-website.com/39439f83/files/uploaded/Saling%2C%20as%20Corp%20Rep%2C%20Charles%20-%20790661%20Final_full.pdf" TargetMode="External"/><Relationship Id="rId4" Type="http://schemas.openxmlformats.org/officeDocument/2006/relationships/hyperlink" Target="https://irp.cdn-website.com/39439f83/files/uploaded/LB4b-22b-25-PTC%20Chapter%2023.01(b)%20highlighted.pdf" TargetMode="External"/><Relationship Id="rId9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8" Type="http://schemas.openxmlformats.org/officeDocument/2006/relationships/hyperlink" Target="https://irp.cdn-website.com/39439f83/files/uploaded/LB33d-36f-38f-SB-2-Explanatory-Q-A-LR%20pdf%20notes-f890816f.pdf" TargetMode="External"/><Relationship Id="rId39" Type="http://schemas.openxmlformats.org/officeDocument/2006/relationships/hyperlink" Target="https://irp.cdn-website.com/39439f83/files/uploaded/C-2022%20SFM%20Justin%20Rd%20Comps%202016-2022%20Notice%20vd%20Reduced-082522.pdf" TargetMode="External"/><Relationship Id="rId34" Type="http://schemas.openxmlformats.org/officeDocument/2006/relationships/hyperlink" Target="https://irp.cdn-website.com/39439f83/files/uploaded/Standard%20Deviation%20Analysis%20w%20Comps-2019.pdf" TargetMode="External"/><Relationship Id="rId50" Type="http://schemas.openxmlformats.org/officeDocument/2006/relationships/hyperlink" Target="https://irp.cdn-website.com/39439f83/files/uploaded/LB4b-22b-25-PTC%20Chapter%2023.01(b)%20highlighted.pdf" TargetMode="External"/><Relationship Id="rId55" Type="http://schemas.openxmlformats.org/officeDocument/2006/relationships/hyperlink" Target="https://irp.cdn-website.com/39439f83/files/uploaded/I1-2022%20SFM-10%2Byr%20Oper%20Stmt%2BSummary%20Info-081822.pdf" TargetMode="External"/><Relationship Id="rId76" Type="http://schemas.openxmlformats.org/officeDocument/2006/relationships/hyperlink" Target="https://irp.cdn-website.com/39439f83/files/uploaded/C3-MSFM-DCAD%20Val-Rents-NNN-Tax%20Compared.pdf" TargetMode="External"/><Relationship Id="rId97" Type="http://schemas.openxmlformats.org/officeDocument/2006/relationships/hyperlink" Target="https://irp.cdn-website.com/39439f83/files/uploaded/2023%20Postcard.pdf" TargetMode="External"/><Relationship Id="rId104" Type="http://schemas.openxmlformats.org/officeDocument/2006/relationships/drawing" Target="../drawings/drawing3.xml"/><Relationship Id="rId7" Type="http://schemas.openxmlformats.org/officeDocument/2006/relationships/hyperlink" Target="https://irp.cdn-website.com/39439f83/files/uploaded/LB10-PTC%20Chapter%2023.01(e)%20highlighted-c46c2da8.pdf" TargetMode="External"/><Relationship Id="rId71" Type="http://schemas.openxmlformats.org/officeDocument/2006/relationships/hyperlink" Target="https://irp.cdn-website.com/39439f83/files/uploaded/D2-2022%20SFM%202017-2022%20Rent%20Rolls%20Rents%20Taxes%20w%20notes-081822.pdf" TargetMode="External"/><Relationship Id="rId92" Type="http://schemas.openxmlformats.org/officeDocument/2006/relationships/hyperlink" Target="https://irp.cdn-website.com/39439f83/files/uploaded/LB36b-Data-Export-Ex-dcad_property_search_results20201124%20CSV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29" Type="http://schemas.openxmlformats.org/officeDocument/2006/relationships/hyperlink" Target="https://irp.cdn-website.com/39439f83/files/uploaded/LB32e-2020-annual-report-66f35004.pdf" TargetMode="External"/><Relationship Id="rId24" Type="http://schemas.openxmlformats.org/officeDocument/2006/relationships/hyperlink" Target="https://irp.cdn-website.com/39439f83/files/uploaded/Review%20Values%2BProtests%20140%20Comm%20SC%20Props%20051122.pdf" TargetMode="External"/><Relationship Id="rId40" Type="http://schemas.openxmlformats.org/officeDocument/2006/relationships/hyperlink" Target="https://irp.cdn-website.com/39439f83/files/uploaded/LB10-PTC%20Chapter%2023.01(e)%20highlighted-c46c2da8.pdf" TargetMode="External"/><Relationship Id="rId45" Type="http://schemas.openxmlformats.org/officeDocument/2006/relationships/hyperlink" Target="https://irp.cdn-website.com/39439f83/files/uploaded/C2-MSFM-Notice%20Value%20vs%20Justin%20Rd%20Comps%202017-2023.pdf" TargetMode="External"/><Relationship Id="rId66" Type="http://schemas.openxmlformats.org/officeDocument/2006/relationships/hyperlink" Target="https://irp.cdn-website.com/39439f83/files/uploaded/LB41f-DCAD%20Imp%20Info%20Flyer%20w%20ref%20SB2-2023-8b658696.PDF" TargetMode="External"/><Relationship Id="rId87" Type="http://schemas.openxmlformats.org/officeDocument/2006/relationships/hyperlink" Target="https://irp.cdn-website.com/39439f83/files/uploaded/P11-MSFM-Cap%20Rates%20Values%20vs%20DCAD%20Values.pdf" TargetMode="External"/><Relationship Id="rId61" Type="http://schemas.openxmlformats.org/officeDocument/2006/relationships/hyperlink" Target="https://irp.cdn-website.com/39439f83/files/uploaded/K-2022%20SFM%20DCAD%202016%20ICW%2BSupport.PDF" TargetMode="External"/><Relationship Id="rId82" Type="http://schemas.openxmlformats.org/officeDocument/2006/relationships/hyperlink" Target="https://irp.cdn-website.com/39439f83/files/uploaded/Review%20Goody%20Goody%20Prop%20for%20Sale%2BCompare%20MSFM-081621.pdf" TargetMode="External"/><Relationship Id="rId19" Type="http://schemas.openxmlformats.org/officeDocument/2006/relationships/hyperlink" Target="https://www.dentoncad.com/wp-content/uploads/2023/09/Board-Recording-040623.mp3" TargetMode="External"/><Relationship Id="rId14" Type="http://schemas.openxmlformats.org/officeDocument/2006/relationships/hyperlink" Target="https://irp.cdn-website.com/39439f83/files/uploaded/Deaf%20Smith%20CAD-MASS%20APPRAISAL%20and%20RATIO%20STUDY%20MANUAL%20and%20STANDARDS.pdf" TargetMode="External"/><Relationship Id="rId30" Type="http://schemas.openxmlformats.org/officeDocument/2006/relationships/hyperlink" Target="https://irp.cdn-website.com/39439f83/files/uploaded/LB20b-32f-2021%20Annual%20Report-c43f0dda.pdf" TargetMode="External"/><Relationship Id="rId35" Type="http://schemas.openxmlformats.org/officeDocument/2006/relationships/hyperlink" Target="https://irp.cdn-website.com/39439f83/files/uploaded/Standard%20Deviation%20Analysis%20w%20Comps-2020.pdf" TargetMode="External"/><Relationship Id="rId56" Type="http://schemas.openxmlformats.org/officeDocument/2006/relationships/hyperlink" Target="https://irp.cdn-website.com/39439f83/files/uploaded/I2-2022%20SFM-10%2Byr%20Oper%20Stmt%20vs%20Prop%20Tax-081822.pdf" TargetMode="External"/><Relationship Id="rId77" Type="http://schemas.openxmlformats.org/officeDocument/2006/relationships/hyperlink" Target="https://irp.cdn-website.com/39439f83/files/uploaded/G-2022%20SFM%20Lease%2BNNN%20Rates%20Compared-081822.pdf" TargetMode="External"/><Relationship Id="rId100" Type="http://schemas.openxmlformats.org/officeDocument/2006/relationships/hyperlink" Target="https://irp.cdn-website.com/39439f83/files/uploaded/Depo-McClure%20Hope%20M.%20-%20830585%20Final_full.pdf" TargetMode="External"/><Relationship Id="rId8" Type="http://schemas.openxmlformats.org/officeDocument/2006/relationships/hyperlink" Target="https://irp.cdn-website.com/39439f83/files/uploaded/Section%2042.26%20Texas%20Property%20Code%20-2021TabG.pdf" TargetMode="External"/><Relationship Id="rId51" Type="http://schemas.openxmlformats.org/officeDocument/2006/relationships/hyperlink" Target="https://irp.cdn-website.com/39439f83/files/uploaded/Graphic%20-6%20Violates%2023.01e-MSFM%20by%20Date%20thru%202023.pdf" TargetMode="External"/><Relationship Id="rId72" Type="http://schemas.openxmlformats.org/officeDocument/2006/relationships/hyperlink" Target="https://irp.cdn-website.com/39439f83/files/uploaded/D1-2022%20SFM%202011-2022%20Rent%20Rolls%20Rents%20Taxes-081822.pdf" TargetMode="External"/><Relationship Id="rId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98" Type="http://schemas.openxmlformats.org/officeDocument/2006/relationships/hyperlink" Target="https://irp.cdn-website.com/39439f83/files/uploaded/LB33d-36f-38f-SB-2-Explanatory-Q-A-LR%20pdf%20notes-f890816f.pdf" TargetMode="External"/><Relationship Id="rId3" Type="http://schemas.openxmlformats.org/officeDocument/2006/relationships/hyperlink" Target="https://irp.cdn-website.com/39439f83/files/uploaded/LB0-cert%20signatures%20Mass%20Appr%20Report%202018-2022-4472bc4f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onsenselaw.org/wp-content/uploads/2025/02/Letter-to-AGs-Office_1_6.25.2021_Exhibit_01_2021.pdf" TargetMode="External"/><Relationship Id="rId18" Type="http://schemas.openxmlformats.org/officeDocument/2006/relationships/hyperlink" Target="https://commonsenselaw.org/wp-content/uploads/2025/02/Itasca-ISD_PIR_July-30_2024_Exhibit_08_2024.pdf" TargetMode="External"/><Relationship Id="rId26" Type="http://schemas.openxmlformats.org/officeDocument/2006/relationships/hyperlink" Target="https://commonsenselaw.org/wp-content/uploads/2025/02/Itasca-ISD-PIR_Second_2021_Exhibit_03_2021.pdf" TargetMode="External"/><Relationship Id="rId39" Type="http://schemas.openxmlformats.org/officeDocument/2006/relationships/hyperlink" Target="https://commonsenselaw.org/wp-content/uploads/2025/02/Itasca-ISD_PIR_July-15_2024_Exhibit_09_2024.pdf" TargetMode="External"/><Relationship Id="rId21" Type="http://schemas.openxmlformats.org/officeDocument/2006/relationships/hyperlink" Target="https://commonsenselaw.org/wp-content/uploads/2025/02/Signed-response-to-Jeff-Mashburn_Exhibit_05_2023.pdf" TargetMode="External"/><Relationship Id="rId34" Type="http://schemas.openxmlformats.org/officeDocument/2006/relationships/hyperlink" Target="https://commonsenselaw.org/wp-content/uploads/2025/02/Itasca-ISD_Background_Ltr_March_27_2023_Exhibit_02_2023.pdf" TargetMode="External"/><Relationship Id="rId42" Type="http://schemas.openxmlformats.org/officeDocument/2006/relationships/hyperlink" Target="https://commonsenselaw.org/wp-content/uploads/2025/02/Exhibit_D_1465-BPL-Files-Chapter-313-Agreement_Application.pdf" TargetMode="External"/><Relationship Id="rId47" Type="http://schemas.openxmlformats.org/officeDocument/2006/relationships/hyperlink" Target="https://commonsenselaw.org/wp-content/uploads/2025/02/Criminal-Complaint_Itasca-ISD_HCAD_Feb_2025_JeffMRev.4.pdf" TargetMode="External"/><Relationship Id="rId50" Type="http://schemas.openxmlformats.org/officeDocument/2006/relationships/hyperlink" Target="https://commonsenselaw.org/wp-content/uploads/2025/02/Exhibit_M_TASB-Letter-12.16.2020.pdf" TargetMode="External"/><Relationship Id="rId55" Type="http://schemas.openxmlformats.org/officeDocument/2006/relationships/hyperlink" Target="https://commonsenselaw.org/wp-content/uploads/2025/02/Exhibit_R_TEA-Response_January-17_2024.pdf" TargetMode="External"/><Relationship Id="rId7" Type="http://schemas.openxmlformats.org/officeDocument/2006/relationships/hyperlink" Target="https://commonsenselaw.org/wp-content/uploads/2025/02/Annual_Financial_Report_2024_Exhibit_07_2024.pdf" TargetMode="External"/><Relationship Id="rId2" Type="http://schemas.openxmlformats.org/officeDocument/2006/relationships/hyperlink" Target="https://commonsenselaw.org/wp-content/uploads/2025/02/Exhibit_G_2022_ItascaISD_Bond-Election-Notice-Condensed.pdf" TargetMode="External"/><Relationship Id="rId16" Type="http://schemas.openxmlformats.org/officeDocument/2006/relationships/hyperlink" Target="https://commonsenselaw.org/wp-content/uploads/2025/02/Exhibit_V_Letter-to-HCAD_May_28_2024.pdf" TargetMode="External"/><Relationship Id="rId29" Type="http://schemas.openxmlformats.org/officeDocument/2006/relationships/hyperlink" Target="https://commonsenselaw.org/wp-content/uploads/2025/02/Exhibit_K_Letter-Mark-Pratt-DA_Letter_2022.pdf" TargetMode="External"/><Relationship Id="rId11" Type="http://schemas.openxmlformats.org/officeDocument/2006/relationships/hyperlink" Target="https://commonsenselaw.org/wp-content/uploads/2025/02/Ken-Paxton-Letter_August_2024_Exhibit_04_2024.pdf" TargetMode="External"/><Relationship Id="rId24" Type="http://schemas.openxmlformats.org/officeDocument/2006/relationships/hyperlink" Target="https://commonsenselaw.org/wp-content/uploads/2025/02/Exhibit_C_Chapter-44-Fiscal-Management-School-Districts_2024.pdf" TargetMode="External"/><Relationship Id="rId32" Type="http://schemas.openxmlformats.org/officeDocument/2006/relationships/hyperlink" Target="https://commonsenselaw.org/wp-content/uploads/2025/02/Criminal-Complaint_Itasca-ISD_HCAD_Feb_2025_JeffMRev.4.pdf" TargetMode="External"/><Relationship Id="rId37" Type="http://schemas.openxmlformats.org/officeDocument/2006/relationships/hyperlink" Target="https://commonsenselaw.org/wp-content/uploads/2025/02/Email-5.15.2024_Jeff-M._Itasca-ISD_Exhibit_10_2024.pdf" TargetMode="External"/><Relationship Id="rId40" Type="http://schemas.openxmlformats.org/officeDocument/2006/relationships/hyperlink" Target="https://commonsenselaw.org/wp-content/uploads/2025/02/Exhibit_K_Letter-Mark-Pratt-DA_Letter_2022.pdf" TargetMode="External"/><Relationship Id="rId45" Type="http://schemas.openxmlformats.org/officeDocument/2006/relationships/hyperlink" Target="https://commonsenselaw.org/wp-content/uploads/2025/02/State-Comptroller-Glenn-Hegar_1.20.2025_Exhibit_03_2025.pdf" TargetMode="External"/><Relationship Id="rId53" Type="http://schemas.openxmlformats.org/officeDocument/2006/relationships/hyperlink" Target="https://commonsenselaw.org/wp-content/uploads/2025/02/Exhibit_P_Record-of-Complaint-filed-with-Itasca-Police-Department_5.12.2022.pdf" TargetMode="External"/><Relationship Id="rId58" Type="http://schemas.openxmlformats.org/officeDocument/2006/relationships/hyperlink" Target="https://commonsenselaw.org/wp-content/uploads/2025/02/Exhibit_V_Letter-to-HCAD_May_28_2024.pdf" TargetMode="External"/><Relationship Id="rId5" Type="http://schemas.openxmlformats.org/officeDocument/2006/relationships/hyperlink" Target="https://commonsenselaw.org/wp-content/uploads/2025/02/Exhibit_J_Email-2_4_2025_From_Stu-Madison.pdf" TargetMode="External"/><Relationship Id="rId61" Type="http://schemas.openxmlformats.org/officeDocument/2006/relationships/hyperlink" Target="https://commonsenselaw.org/wp-content/uploads/2025/03/Links-to-Exhibits-for-Criminal-Complaint_Rev.0.xlsx" TargetMode="External"/><Relationship Id="rId19" Type="http://schemas.openxmlformats.org/officeDocument/2006/relationships/hyperlink" Target="https://commonsenselaw.org/wp-content/uploads/2025/02/Itasca-ISD_PIR_July-15_2024_Exhibit_09_2024.pdf" TargetMode="External"/><Relationship Id="rId14" Type="http://schemas.openxmlformats.org/officeDocument/2006/relationships/hyperlink" Target="https://commonsenselaw.org/wp-content/uploads/2025/02/Mark-Pratt-Memorandum-of-Understanding_Feb_2025_Exhibit_02_2025.pdf" TargetMode="External"/><Relationship Id="rId22" Type="http://schemas.openxmlformats.org/officeDocument/2006/relationships/hyperlink" Target="https://commonsenselaw.org/wp-content/uploads/2025/02/Mark-Pratt-Memorandum-of-Understanding_Feb_2025_Exhibit_02_2025.pdf" TargetMode="External"/><Relationship Id="rId27" Type="http://schemas.openxmlformats.org/officeDocument/2006/relationships/hyperlink" Target="https://commonsenselaw.org/wp-content/uploads/2025/02/Itasca-ISD-Board-Meeting_May-9th-2022_Exhibit_02_2022.pdf" TargetMode="External"/><Relationship Id="rId30" Type="http://schemas.openxmlformats.org/officeDocument/2006/relationships/hyperlink" Target="https://commonsenselaw.org/wp-content/uploads/2025/02/Itasca-ISD_Board-Mtg_Minutes_Feb_2016_Exhibit_02_2016.pdf" TargetMode="External"/><Relationship Id="rId35" Type="http://schemas.openxmlformats.org/officeDocument/2006/relationships/hyperlink" Target="https://commonsenselaw.org/wp-content/uploads/2025/02/Questions-Regarding-Chapter-313-Agreements_IISD_4.13.2023_Exhibit_04_2023.pdf" TargetMode="External"/><Relationship Id="rId43" Type="http://schemas.openxmlformats.org/officeDocument/2006/relationships/hyperlink" Target="https://commonsenselaw.org/wp-content/uploads/2025/02/Exhibit_E_1729_Hill-Solar-1-Chapter-313-Agreement_Application.pdf" TargetMode="External"/><Relationship Id="rId48" Type="http://schemas.openxmlformats.org/officeDocument/2006/relationships/hyperlink" Target="https://commonsenselaw.org/wp-content/uploads/2025/02/Exhibit_I_Itasca-ISD_Memorandum-of-Understanding.pdf" TargetMode="External"/><Relationship Id="rId56" Type="http://schemas.openxmlformats.org/officeDocument/2006/relationships/hyperlink" Target="https://commonsenselaw.org/wp-content/uploads/2025/02/Exhibit_S_Itasca-Letter-Keith-Boles-Response_July_7_2023.pdf" TargetMode="External"/><Relationship Id="rId8" Type="http://schemas.openxmlformats.org/officeDocument/2006/relationships/hyperlink" Target="https://commonsenselaw.org/wp-content/uploads/2025/02/Exhibit_B_HCAD-2024-Summary.pdf" TargetMode="External"/><Relationship Id="rId51" Type="http://schemas.openxmlformats.org/officeDocument/2006/relationships/hyperlink" Target="https://commonsenselaw.org/wp-content/uploads/2025/02/Exhibit_N_Letter-Received-Back-from-TASB_1_22_2021.pdf" TargetMode="External"/><Relationship Id="rId3" Type="http://schemas.openxmlformats.org/officeDocument/2006/relationships/hyperlink" Target="https://commonsenselaw.org/wp-content/uploads/2025/02/Exhibit_H_Itasca-ISD-2025-Bond-Referendum.pdf" TargetMode="External"/><Relationship Id="rId12" Type="http://schemas.openxmlformats.org/officeDocument/2006/relationships/hyperlink" Target="https://commonsenselaw.org/wp-content/uploads/2025/02/Letter-to-OAG-July-29_2024_Back_Up_Files_Exhibit_06_2024.pdf" TargetMode="External"/><Relationship Id="rId17" Type="http://schemas.openxmlformats.org/officeDocument/2006/relationships/hyperlink" Target="https://commonsenselaw.org/wp-content/uploads/2025/02/Itasca-ISD_Taxpayer-Position-and-Final-Statement_Exhibit_02_2024.pdf" TargetMode="External"/><Relationship Id="rId25" Type="http://schemas.openxmlformats.org/officeDocument/2006/relationships/hyperlink" Target="https://commonsenselaw.org/wp-content/uploads/2025/02/Itasca-ISD-PIR_2021_Exhibit_02_2021.pdf" TargetMode="External"/><Relationship Id="rId33" Type="http://schemas.openxmlformats.org/officeDocument/2006/relationships/hyperlink" Target="https://commonsenselaw.org/wp-content/uploads/2025/02/Itasca-ISD-Board-Meeting_May-9th-2022_Exhibit_02_2022.pdf" TargetMode="External"/><Relationship Id="rId38" Type="http://schemas.openxmlformats.org/officeDocument/2006/relationships/hyperlink" Target="https://commonsenselaw.org/wp-content/uploads/2025/02/Itasca-ISD_PIR_July-30_2024_Exhibit_08_2024.pdf" TargetMode="External"/><Relationship Id="rId46" Type="http://schemas.openxmlformats.org/officeDocument/2006/relationships/hyperlink" Target="https://commonsenselaw.org/wp-content/uploads/2025/02/State-Comptroller_2.9.2025_Exhibit_04_2025.pdf" TargetMode="External"/><Relationship Id="rId59" Type="http://schemas.openxmlformats.org/officeDocument/2006/relationships/hyperlink" Target="https://commonsenselaw.org/wp-content/uploads/2025/02/Exhibit_X_2024-2025-Adopted-Budget_Itasca-ISD_8_26_2024.pdf" TargetMode="External"/><Relationship Id="rId20" Type="http://schemas.openxmlformats.org/officeDocument/2006/relationships/hyperlink" Target="https://commonsenselaw.org/wp-content/uploads/2025/02/Itasca-ISD-Cease-and-Desist_Ltr_March_2023_Exhibit_03_2023.pdf" TargetMode="External"/><Relationship Id="rId41" Type="http://schemas.openxmlformats.org/officeDocument/2006/relationships/hyperlink" Target="https://commonsenselaw.org/wp-content/uploads/2025/02/Mark-Pratt-Memorandum-of-Understanding_Feb_2025_Exhibit_02_2025.pdf" TargetMode="External"/><Relationship Id="rId54" Type="http://schemas.openxmlformats.org/officeDocument/2006/relationships/hyperlink" Target="https://commonsenselaw.org/wp-content/uploads/2025/02/Exhibit_Q_Response-Letter-from-Mark-Pratt-DA-Hill-County_5.20.2022.pdf" TargetMode="External"/><Relationship Id="rId62" Type="http://schemas.openxmlformats.org/officeDocument/2006/relationships/printerSettings" Target="../printerSettings/printerSettings5.bin"/><Relationship Id="rId1" Type="http://schemas.openxmlformats.org/officeDocument/2006/relationships/hyperlink" Target="https://commonsenselaw.org/wp-content/uploads/2025/02/EDUCATION-CODE-CHAPTER-45.-SCHOOL-DISTRICT-FUNDS_Exhibit_01_2025.pdf" TargetMode="External"/><Relationship Id="rId6" Type="http://schemas.openxmlformats.org/officeDocument/2006/relationships/hyperlink" Target="https://commonsenselaw.org/wp-content/uploads/2025/02/Annual_Financial_Report_2023_Exhibit_01_2023.pdf" TargetMode="External"/><Relationship Id="rId15" Type="http://schemas.openxmlformats.org/officeDocument/2006/relationships/hyperlink" Target="https://commonsenselaw.org/wp-content/uploads/2025/02/Exhibit_I_Itasca-ISD_Memorandum-of-Understanding.pdf" TargetMode="External"/><Relationship Id="rId23" Type="http://schemas.openxmlformats.org/officeDocument/2006/relationships/hyperlink" Target="https://commonsenselaw.org/wp-content/uploads/2025/02/Criminal-Complaint_Itasca-ISD_HCAD_Feb_2025_JeffMRev.4.pdf" TargetMode="External"/><Relationship Id="rId28" Type="http://schemas.openxmlformats.org/officeDocument/2006/relationships/hyperlink" Target="https://commonsenselaw.org/wp-content/uploads/2025/02/Itasca-ISD-PIR_Revised_5.11.2022_Exhibit_03_2022.pdf" TargetMode="External"/><Relationship Id="rId36" Type="http://schemas.openxmlformats.org/officeDocument/2006/relationships/hyperlink" Target="https://commonsenselaw.org/wp-content/uploads/2025/02/Exhibit_T_TEA-Email-PIR-Theresa-Shutey_9.7.2023.pdf" TargetMode="External"/><Relationship Id="rId49" Type="http://schemas.openxmlformats.org/officeDocument/2006/relationships/hyperlink" Target="https://commonsenselaw.org/wp-content/uploads/2025/02/Exhibit_L_TEA-fasrg19-module1.pdf" TargetMode="External"/><Relationship Id="rId57" Type="http://schemas.openxmlformats.org/officeDocument/2006/relationships/hyperlink" Target="https://commonsenselaw.org/wp-content/uploads/2025/02/EXHIBIT_U_Itasca-ISD-Notice-and-Request-for-Information_Revised_5.11.2022.pdf" TargetMode="External"/><Relationship Id="rId10" Type="http://schemas.openxmlformats.org/officeDocument/2006/relationships/hyperlink" Target="https://commonsenselaw.org/wp-content/uploads/2025/02/Itasca-ISD-Board-Meeting_May-9th-2022_Exhibit_02_2022.pdf" TargetMode="External"/><Relationship Id="rId31" Type="http://schemas.openxmlformats.org/officeDocument/2006/relationships/hyperlink" Target="https://commonsenselaw.org/wp-content/uploads/2025/02/Mark-Pratt-Memorandum-of-Understanding_Feb_2025_Exhibit_02_2025.pdf" TargetMode="External"/><Relationship Id="rId44" Type="http://schemas.openxmlformats.org/officeDocument/2006/relationships/hyperlink" Target="https://commonsenselaw.org/wp-content/uploads/2025/02/Exhibit_F_1787_Hill-Solar-II_Chapter-313-Agreement_Application.pdf" TargetMode="External"/><Relationship Id="rId52" Type="http://schemas.openxmlformats.org/officeDocument/2006/relationships/hyperlink" Target="https://commonsenselaw.org/wp-content/uploads/2025/02/Exhibit_O-Itasca-ISD-2024-2025-Annua-School-Budget_10.8-Percent-YOY.pdf" TargetMode="External"/><Relationship Id="rId60" Type="http://schemas.openxmlformats.org/officeDocument/2006/relationships/hyperlink" Target="https://commonsenselaw.org/wp-content/uploads/2025/03/Exhibit_Y_EDUCATION-CODE-CHAPTER-45.-SCHOOL-DISTRICT-FUNDS.pdf" TargetMode="External"/><Relationship Id="rId4" Type="http://schemas.openxmlformats.org/officeDocument/2006/relationships/hyperlink" Target="https://commonsenselaw.org/wp-content/uploads/2025/02/Itasca-ISD_Stu-Madison-Letter_11.19.2024_Exhibit_01_2024.pdf" TargetMode="External"/><Relationship Id="rId9" Type="http://schemas.openxmlformats.org/officeDocument/2006/relationships/hyperlink" Target="https://commonsenselaw.org/wp-content/uploads/2025/02/Proposed_Budget_Posting_2024-2025_Exhibit_03_2024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irp.cdn-website.com/39439f83/files/uploaded/SF%20Residential%20Example%202016-2023.pdf" TargetMode="External"/><Relationship Id="rId21" Type="http://schemas.openxmlformats.org/officeDocument/2006/relationships/hyperlink" Target="https://irp.cdn-website.com/39439f83/files/uploaded/LB4b-22b-25-PTC%20Chapter%2023.01(b)%20highlighted.pdf" TargetMode="External"/><Relationship Id="rId42" Type="http://schemas.openxmlformats.org/officeDocument/2006/relationships/hyperlink" Target="https://irp.cdn-website.com/39439f83/files/uploaded/Compound_Interest_Effect.pdf" TargetMode="External"/><Relationship Id="rId47" Type="http://schemas.openxmlformats.org/officeDocument/2006/relationships/hyperlink" Target="https://irp.cdn-website.com/39439f83/files/uploaded/Presentation_Boards-Charts-041524-with_links.pdf" TargetMode="External"/><Relationship Id="rId63" Type="http://schemas.openxmlformats.org/officeDocument/2006/relationships/hyperlink" Target="https://irp.cdn-website.com/39439f83/files/uploaded/G-2022%20SFM%20Lease%2BNNN%20Rates%20Compared-081822.pdf" TargetMode="External"/><Relationship Id="rId68" Type="http://schemas.openxmlformats.org/officeDocument/2006/relationships/hyperlink" Target="https://irp.cdn-website.com/39439f83/files/uploaded/Standard%20Deviation%20Analysis%20w%20Comps-2019.pdf" TargetMode="External"/><Relationship Id="rId84" Type="http://schemas.openxmlformats.org/officeDocument/2006/relationships/hyperlink" Target="https://irp.cdn-website.com/39439f83/files/uploaded/LB4a-16a-Texas%20PTC%20Section%205.04-f80bd133.pdf" TargetMode="External"/><Relationship Id="rId89" Type="http://schemas.openxmlformats.org/officeDocument/2006/relationships/hyperlink" Target="https://irp.cdn-website.com/39439f83/files/uploaded/LB41a-020521%20email%20from%20Saling-28df2fbc.PDF" TargetMode="External"/><Relationship Id="rId16" Type="http://schemas.openxmlformats.org/officeDocument/2006/relationships/hyperlink" Target="https://irp.cdn-website.com/39439f83/files/uploaded/2022%20SC%20Code%20Changes%20for%20Sample%20of%20140.pdf" TargetMode="External"/><Relationship Id="rId11" Type="http://schemas.openxmlformats.org/officeDocument/2006/relationships/hyperlink" Target="https://irp.cdn-website.com/39439f83/files/uploaded/L-2022%20SFM%20ICW%202022%20Re-Drafted%20w%20Actual%20Data-082222-101722.pdf" TargetMode="External"/><Relationship Id="rId32" Type="http://schemas.openxmlformats.org/officeDocument/2006/relationships/hyperlink" Target="https://irp.cdn-website.com/39439f83/files/uploaded/Tarrant_Appraisal_District_budget_passes_despite_protest_votes_from_school_districts___Fort_Worth_Report.pdf" TargetMode="External"/><Relationship Id="rId37" Type="http://schemas.openxmlformats.org/officeDocument/2006/relationships/hyperlink" Target="https://irp.cdn-website.com/39439f83/files/uploaded/Fraudulent_School_Bond_Debt_-_FSBD.pdf" TargetMode="External"/><Relationship Id="rId53" Type="http://schemas.openxmlformats.org/officeDocument/2006/relationships/hyperlink" Target="https://irp.cdn-website.com/39439f83/files/uploaded/Analysis_of_140-2020-2023-041124-7b29be27.pdf" TargetMode="External"/><Relationship Id="rId58" Type="http://schemas.openxmlformats.org/officeDocument/2006/relationships/hyperlink" Target="https://www.youtube.com/watch?v=rLBk_at2z_8" TargetMode="External"/><Relationship Id="rId74" Type="http://schemas.openxmlformats.org/officeDocument/2006/relationships/hyperlink" Target="https://irp.cdn-website.com/39439f83/files/uploaded/Depo-McClure%20Hope%20M.%20-%20830585%20Final_full.pdf" TargetMode="External"/><Relationship Id="rId79" Type="http://schemas.openxmlformats.org/officeDocument/2006/relationships/hyperlink" Target="https://irp.cdn-website.com/39439f83/files/uploaded/LB38g-PTC%20Sec%2026.17-8ab96ef5.pdf" TargetMode="External"/><Relationship Id="rId5" Type="http://schemas.openxmlformats.org/officeDocument/2006/relationships/hyperlink" Target="https://irp.cdn-website.com/39439f83/files/uploaded/LB5-TX%20Const%20Article%208%20Sec%201-b41b8d9b.pdf" TargetMode="External"/><Relationship Id="rId90" Type="http://schemas.openxmlformats.org/officeDocument/2006/relationships/hyperlink" Target="https://irp.cdn-website.com/39439f83/files/uploaded/Tab%203-Home%20Affordability%202023.pdf" TargetMode="External"/><Relationship Id="rId22" Type="http://schemas.openxmlformats.org/officeDocument/2006/relationships/hyperlink" Target="https://irp.cdn-website.com/39439f83/files/uploaded/LB10-PTC%20Chapter%2023.01(e)%20highlighted-c46c2da8.pdf" TargetMode="External"/><Relationship Id="rId27" Type="http://schemas.openxmlformats.org/officeDocument/2006/relationships/hyperlink" Target="https://irp.cdn-website.com/39439f83/files/uploaded/10-12-23%20Meeting%20Review-Transcribe-102423.pdf" TargetMode="External"/><Relationship Id="rId43" Type="http://schemas.openxmlformats.org/officeDocument/2006/relationships/hyperlink" Target="https://irp.cdn-website.com/39439f83/files/uploaded/LB38g-PTC%20Sec%2026.17-8ab96ef5.pdf" TargetMode="External"/><Relationship Id="rId48" Type="http://schemas.openxmlformats.org/officeDocument/2006/relationships/hyperlink" Target="https://irp.cdn-website.com/39439f83/files/uploaded/LB12--7%20Sample%20140%20Analysis%20Summary-7f64cb9b.pdf" TargetMode="External"/><Relationship Id="rId64" Type="http://schemas.openxmlformats.org/officeDocument/2006/relationships/hyperlink" Target="https://irp.cdn-website.com/39439f83/files/uploaded/Property%20Taxes%20as%20%25%20of%20Rent%202021-060921.pdf" TargetMode="External"/><Relationship Id="rId69" Type="http://schemas.openxmlformats.org/officeDocument/2006/relationships/hyperlink" Target="https://irp.cdn-website.com/39439f83/files/uploaded/P9a-MSFM-10%20Yr%20Oper%20Stmt%20vs%20DCAD%20Value.pdf" TargetMode="External"/><Relationship Id="rId8" Type="http://schemas.openxmlformats.org/officeDocument/2006/relationships/hyperlink" Target="https://irp.cdn-website.com/39439f83/files/uploaded/10-12-23%20Meeting%20Review-Transcribe-102423.pdf" TargetMode="External"/><Relationship Id="rId51" Type="http://schemas.openxmlformats.org/officeDocument/2006/relationships/hyperlink" Target="https://irp.cdn-website.com/39439f83/files/uploaded/Amicus_Brief_Supporting_Property_Owners_-_President_Trump_and_Elon_Musk.pdf" TargetMode="External"/><Relationship Id="rId72" Type="http://schemas.openxmlformats.org/officeDocument/2006/relationships/hyperlink" Target="https://irp.cdn-website.com/39439f83/files/uploaded/4-2023-DCAD-4536%20Mahogany-EX%204.pdf" TargetMode="External"/><Relationship Id="rId80" Type="http://schemas.openxmlformats.org/officeDocument/2006/relationships/hyperlink" Target="https://irp.cdn-website.com/39439f83/files/uploaded/LB38d-Tx%20Prop%20Tax%20Basics%202022%20pgs1-8-pdf%20notes-ff947f55.pdf" TargetMode="External"/><Relationship Id="rId85" Type="http://schemas.openxmlformats.org/officeDocument/2006/relationships/hyperlink" Target="https://irp.cdn-website.com/39439f83/files/uploaded/C7c-DCAD%20Equity%20Comps%20Map%20w%20Notes.PDF" TargetMode="External"/><Relationship Id="rId93" Type="http://schemas.openxmlformats.org/officeDocument/2006/relationships/hyperlink" Target="https://irp.cdn-website.com/39439f83/files/uploaded/Henley%20TDLR%20letter%20020224.pdf" TargetMode="External"/><Relationship Id="rId3" Type="http://schemas.openxmlformats.org/officeDocument/2006/relationships/hyperlink" Target="https://irp.cdn-website.com/39439f83/files/uploaded/Review%20ECC%202017-2023-Over%20Value-Tax.pdf" TargetMode="External"/><Relationship Id="rId12" Type="http://schemas.openxmlformats.org/officeDocument/2006/relationships/hyperlink" Target="https://irp.cdn-website.com/39439f83/files/uploaded/Saling%2C%20as%20Corp%20Rep%2C%20Charles%20-%20790661%20Final_full.pdf" TargetMode="External"/><Relationship Id="rId17" Type="http://schemas.openxmlformats.org/officeDocument/2006/relationships/hyperlink" Target="https://irp.cdn-website.com/39439f83/files/uploaded/LB13c-USPAP%20Prof%20Gen%20Stds-c6b52471.pdf" TargetMode="External"/><Relationship Id="rId25" Type="http://schemas.openxmlformats.org/officeDocument/2006/relationships/hyperlink" Target="https://irp.cdn-website.com/39439f83/files/uploaded/MSFM%20DCAD%20value%20by%20doc%20date%20w%20rent%20roll%20details.pdf" TargetMode="External"/><Relationship Id="rId33" Type="http://schemas.openxmlformats.org/officeDocument/2006/relationships/hyperlink" Target="https://irp.cdn-website.com/39439f83/files/uploaded/Arlington_joins_Fort_Worth_in_protest_of_Tarrant_reappraisal_plan-_budget___Fort_Worth_Report.pdf" TargetMode="External"/><Relationship Id="rId38" Type="http://schemas.openxmlformats.org/officeDocument/2006/relationships/hyperlink" Target="https://irp.cdn-website.com/39439f83/files/uploaded/Frisco_ISD_-_Texas_BRB_Data_Center.pdf" TargetMode="External"/><Relationship Id="rId46" Type="http://schemas.openxmlformats.org/officeDocument/2006/relationships/hyperlink" Target="https://irp.cdn-website.com/39439f83/files/uploaded/Graphic_Overview_-_Criminal_Conspiracy_to_Defraud-7f461c24.pdf" TargetMode="External"/><Relationship Id="rId59" Type="http://schemas.openxmlformats.org/officeDocument/2006/relationships/hyperlink" Target="https://irp.cdn-website.com/39439f83/files/uploaded/3%20Apt%20Props%20Reviewed%20in%202023.pdf" TargetMode="External"/><Relationship Id="rId67" Type="http://schemas.openxmlformats.org/officeDocument/2006/relationships/hyperlink" Target="https://irp.cdn-website.com/39439f83/files/uploaded/H-2022%20SFM%20Property%20Taxes%20vs%20Rent-081822.pdf" TargetMode="External"/><Relationship Id="rId20" Type="http://schemas.openxmlformats.org/officeDocument/2006/relationships/hyperlink" Target="https://irp.cdn-website.com/39439f83/files/uploaded/LB4a-16a-Texas%20PTC%20Section%205.04-f80bd133.pdf" TargetMode="External"/><Relationship Id="rId41" Type="http://schemas.openxmlformats.org/officeDocument/2006/relationships/hyperlink" Target="https://irp.cdn-website.com/39439f83/files/uploaded/School_Bond_Debt_per_Household_2025.pdf" TargetMode="External"/><Relationship Id="rId54" Type="http://schemas.openxmlformats.org/officeDocument/2006/relationships/hyperlink" Target="https://irp.cdn-website.com/39439f83/files/uploaded/Bill_to_Repeal_Real_Estate_Tax_in_Favor_of_the_Uniform_States_Sales_Tax_ACT_2_25.pdf" TargetMode="External"/><Relationship Id="rId62" Type="http://schemas.openxmlformats.org/officeDocument/2006/relationships/hyperlink" Target="https://irp.cdn-website.com/39439f83/files/uploaded/C2-MSFM-Notice%20Value%20vs%20Justin%20Rd%20Comps%202017-2023.pdf" TargetMode="External"/><Relationship Id="rId70" Type="http://schemas.openxmlformats.org/officeDocument/2006/relationships/hyperlink" Target="https://irp.cdn-website.com/39439f83/files/uploaded/2-2023-DCAD-4536%20Mahogany-EX%202.pdf" TargetMode="External"/><Relationship Id="rId75" Type="http://schemas.openxmlformats.org/officeDocument/2006/relationships/hyperlink" Target="https://irp.cdn-website.com/39439f83/files/uploaded/P11-MSFM-Cap%20Rates%20Values%20vs%20DCAD%20Values.pdf" TargetMode="External"/><Relationship Id="rId83" Type="http://schemas.openxmlformats.org/officeDocument/2006/relationships/hyperlink" Target="https://irp.cdn-website.com/39439f83/files/uploaded/LB39e-40a-WebPg-About%20Us-Codes-Standards-031423-cced9661.pdf" TargetMode="External"/><Relationship Id="rId88" Type="http://schemas.openxmlformats.org/officeDocument/2006/relationships/hyperlink" Target="https://irp.cdn-website.com/39439f83/files/uploaded/Vexler%202023-Order%20Determining%20Protest%20081523.PDF" TargetMode="External"/><Relationship Id="rId91" Type="http://schemas.openxmlformats.org/officeDocument/2006/relationships/hyperlink" Target="https://irp.cdn-website.com/39439f83/files/uploaded/08-31-21_DCCC_Meeting_-_Vargas.pdf" TargetMode="External"/><Relationship Id="rId1" Type="http://schemas.openxmlformats.org/officeDocument/2006/relationships/hyperlink" Target="https://irp.cdn-website.com/39439f83/files/uploaded/Review_Certified_Totals_2017-2023-Over_Value-Tax-051624.pdf" TargetMode="External"/><Relationship Id="rId6" Type="http://schemas.openxmlformats.org/officeDocument/2006/relationships/hyperlink" Target="https://irp.cdn-website.com/39439f83/files/uploaded/Tx%20Const%20Article%208%20Section%2020.pdf" TargetMode="External"/><Relationship Id="rId15" Type="http://schemas.openxmlformats.org/officeDocument/2006/relationships/hyperlink" Target="https://irp.cdn-website.com/39439f83/files/uploaded/SF%20Residential%20Example%202016-2023.pdf" TargetMode="External"/><Relationship Id="rId23" Type="http://schemas.openxmlformats.org/officeDocument/2006/relationships/hyperlink" Target="https://irp.cdn-website.com/39439f83/files/uploaded/LB8b-PTC%20Sec%2023.012-7a250845.pdf" TargetMode="External"/><Relationship Id="rId28" Type="http://schemas.openxmlformats.org/officeDocument/2006/relationships/hyperlink" Target="https://irp.cdn-website.com/39439f83/files/uploaded/Estimated%20database%20corruption.pdf" TargetMode="External"/><Relationship Id="rId36" Type="http://schemas.openxmlformats.org/officeDocument/2006/relationships/hyperlink" Target="https://irp.cdn-website.com/39439f83/files/uploaded/EDUCATION_CODE_CHAPTER_45._SCHOOL_DISTRICT_FUNDS_Exhibit_01_2025.pdf" TargetMode="External"/><Relationship Id="rId49" Type="http://schemas.openxmlformats.org/officeDocument/2006/relationships/hyperlink" Target="https://irp.cdn-website.com/39439f83/files/uploaded/Summary-Analysis_of_140_2020-2023-041124-b93d2a13.pdf" TargetMode="External"/><Relationship Id="rId57" Type="http://schemas.openxmlformats.org/officeDocument/2006/relationships/hyperlink" Target="https://irp.cdn-website.com/39439f83/files/uploaded/Home%20Affordability%202021%20vs%202023-121323.pdf" TargetMode="External"/><Relationship Id="rId10" Type="http://schemas.openxmlformats.org/officeDocument/2006/relationships/hyperlink" Target="https://irp.cdn-website.com/39439f83/files/uploaded/P16a-MSFM-Review%20ICWs%20for%202023.pdf" TargetMode="External"/><Relationship Id="rId31" Type="http://schemas.openxmlformats.org/officeDocument/2006/relationships/hyperlink" Target="https://irp.cdn-website.com/39439f83/files/uploaded/Tarrant_Appraisal_District_approves_new_reappraisal_plan_over_protests_of_school_districts___Fort_Worth_Report.pdf" TargetMode="External"/><Relationship Id="rId44" Type="http://schemas.openxmlformats.org/officeDocument/2006/relationships/hyperlink" Target="https://irp.cdn-website.com/39439f83/files/uploaded/EDUCATION_CODE_CHAPTER_45._SCHOOL_DISTRICT_FUNDS_Exhibit_01_2025.pdf" TargetMode="External"/><Relationship Id="rId52" Type="http://schemas.openxmlformats.org/officeDocument/2006/relationships/hyperlink" Target="https://irp.cdn-website.com/39439f83/files/uploaded/02-15-24_BOD_Meeting_-_PVS_results_-_masters_of_guessing.pdf" TargetMode="External"/><Relationship Id="rId60" Type="http://schemas.openxmlformats.org/officeDocument/2006/relationships/hyperlink" Target="https://www.dentoncad.com/wp-content/uploads/2023/10/091621.pdf" TargetMode="External"/><Relationship Id="rId65" Type="http://schemas.openxmlformats.org/officeDocument/2006/relationships/hyperlink" Target="https://irp.cdn-website.com/39439f83/files/uploaded/P9a-MSFM-10%20Yr%20Oper%20Stmt%20vs%20DCAD%20Value.pdf" TargetMode="External"/><Relationship Id="rId73" Type="http://schemas.openxmlformats.org/officeDocument/2006/relationships/hyperlink" Target="https://irp.cdn-website.com/39439f83/files/uploaded/Saling%2C%20as%20Corp%20Rep%2C%20Charles%20-%20790661%20Final_full.pdf" TargetMode="External"/><Relationship Id="rId78" Type="http://schemas.openxmlformats.org/officeDocument/2006/relationships/hyperlink" Target="https://www.dentoncad.com/wp-content/uploads/2023/11/Board-Recording-101223-1.mp3" TargetMode="External"/><Relationship Id="rId81" Type="http://schemas.openxmlformats.org/officeDocument/2006/relationships/hyperlink" Target="https://irp.cdn-website.com/39439f83/files/uploaded/LB22i-LB39a-2022%20Mass%20Appraisal%20Report-w-highlights.pdf" TargetMode="External"/><Relationship Id="rId86" Type="http://schemas.openxmlformats.org/officeDocument/2006/relationships/hyperlink" Target="https://irp.cdn-website.com/39439f83/files/uploaded/2022%20SC%20Code%20Changes%20for%20Sample%20of%20140.pdf" TargetMode="External"/><Relationship Id="rId94" Type="http://schemas.openxmlformats.org/officeDocument/2006/relationships/printerSettings" Target="../printerSettings/printerSettings6.bin"/><Relationship Id="rId4" Type="http://schemas.openxmlformats.org/officeDocument/2006/relationships/hyperlink" Target="https://irp.cdn-website.com/39439f83/files/uploaded/Section%2042.26%20Texas%20Property%20Code%20-2021TabG.pdf" TargetMode="External"/><Relationship Id="rId9" Type="http://schemas.openxmlformats.org/officeDocument/2006/relationships/hyperlink" Target="https://irp.cdn-website.com/39439f83/files/uploaded/Estimated%20database%20corruption.pdf" TargetMode="External"/><Relationship Id="rId13" Type="http://schemas.openxmlformats.org/officeDocument/2006/relationships/hyperlink" Target="https://irp.cdn-website.com/39439f83/files/uploaded/Depo-McClure%20Hope%20M.%20-%20830585%20Final_full.pdf" TargetMode="External"/><Relationship Id="rId18" Type="http://schemas.openxmlformats.org/officeDocument/2006/relationships/hyperlink" Target="https://irp.cdn-website.com/39439f83/files/uploaded/Quick_List_-Partial_List-_of_Violations-052224.pdf" TargetMode="External"/><Relationship Id="rId39" Type="http://schemas.openxmlformats.org/officeDocument/2006/relationships/hyperlink" Target="https://irp.cdn-website.com/39439f83/files/uploaded/School_Districts_Fraud_-_The_Balance_Sheet_and_its_Analysis.pdf" TargetMode="External"/><Relationship Id="rId34" Type="http://schemas.openxmlformats.org/officeDocument/2006/relationships/hyperlink" Target="https://irp.cdn-website.com/39439f83/files/uploaded/Reappraisal_plan_takes_center_stage_as_Tarrant_Appraisal_District_board_members_are_selected___Fort_Worth_Report.pdf" TargetMode="External"/><Relationship Id="rId50" Type="http://schemas.openxmlformats.org/officeDocument/2006/relationships/hyperlink" Target="https://irp.cdn-website.com/39439f83/files/uploaded/Wheel_of_Fraud_at_Local_Taxing_Entities_-_CADs_2.pdf" TargetMode="External"/><Relationship Id="rId55" Type="http://schemas.openxmlformats.org/officeDocument/2006/relationships/hyperlink" Target="https://irp.cdn-website.com/39439f83/files/uploaded/Benefits_of_Eliminating_Real_Estate_Tax_in_Favor_of_Uniform_State%28s%29_Sales_Tax.pdf" TargetMode="External"/><Relationship Id="rId76" Type="http://schemas.openxmlformats.org/officeDocument/2006/relationships/hyperlink" Target="https://irp.cdn-website.com/39439f83/files/uploaded/P14-MSFM-IRR-Leverage%20Analysis%202016-2030.pdf" TargetMode="External"/><Relationship Id="rId7" Type="http://schemas.openxmlformats.org/officeDocument/2006/relationships/hyperlink" Target="https://irp.cdn-website.com/39439f83/files/uploaded/10-12-23%20Meeting%20Review-Transcribe-102423.pdf" TargetMode="External"/><Relationship Id="rId71" Type="http://schemas.openxmlformats.org/officeDocument/2006/relationships/hyperlink" Target="https://irp.cdn-website.com/39439f83/files/uploaded/3-2023-DCAD-4536%20Mahogany-EX%203.pdf" TargetMode="External"/><Relationship Id="rId92" Type="http://schemas.openxmlformats.org/officeDocument/2006/relationships/hyperlink" Target="https://irp.cdn-website.com/39439f83/files/uploaded/Bev%20Henley%20Complaint%20Filed%20w%20TDLR.PDF" TargetMode="External"/><Relationship Id="rId2" Type="http://schemas.openxmlformats.org/officeDocument/2006/relationships/hyperlink" Target="https://irp.cdn-website.com/39439f83/files/uploaded/Compare%20Cert%20Vals%20DC%20vs%20AubreyISD%202018-2023-103023.pdf" TargetMode="External"/><Relationship Id="rId29" Type="http://schemas.openxmlformats.org/officeDocument/2006/relationships/hyperlink" Target="https://irp.cdn-website.com/39439f83/files/uploaded/Summary_of_DCAD_IAAO_Gap_Analysis_March2024_-comments.pdf" TargetMode="External"/><Relationship Id="rId24" Type="http://schemas.openxmlformats.org/officeDocument/2006/relationships/hyperlink" Target="https://irp.cdn-website.com/39439f83/files/uploaded/LB13b-PTC%20Chapter%2023.01(b)(f)-23.013-%20highlighted-d84e6ab8.pdf" TargetMode="External"/><Relationship Id="rId40" Type="http://schemas.openxmlformats.org/officeDocument/2006/relationships/hyperlink" Target="https://www.youtube.com/watch?v=IiDf5cxPvOM" TargetMode="External"/><Relationship Id="rId45" Type="http://schemas.openxmlformats.org/officeDocument/2006/relationships/hyperlink" Target="https://irp.cdn-website.com/39439f83/files/uploaded/WHO_Chart_with_links-250b9505.pdf" TargetMode="External"/><Relationship Id="rId66" Type="http://schemas.openxmlformats.org/officeDocument/2006/relationships/hyperlink" Target="https://irp.cdn-website.com/39439f83/files/uploaded/P18-MSFM%20Values%20by%20Doc%20Date-Sec%2023.01e.pdf" TargetMode="External"/><Relationship Id="rId87" Type="http://schemas.openxmlformats.org/officeDocument/2006/relationships/hyperlink" Target="https://irp.cdn-website.com/39439f83/files/uploaded/LB22i-LB39a-2022%20Mass%20Appraisal%20Report-w-highlights.pdf" TargetMode="External"/><Relationship Id="rId61" Type="http://schemas.openxmlformats.org/officeDocument/2006/relationships/hyperlink" Target="https://irp.cdn-website.com/39439f83/files/uploaded/C6a-MSFM-Review%20DCAD%20Sales%20Comps.pdf" TargetMode="External"/><Relationship Id="rId82" Type="http://schemas.openxmlformats.org/officeDocument/2006/relationships/hyperlink" Target="https://www.dentoncad.com/data/_uploaded/Recording%2008%2C17%2C23.mp3" TargetMode="External"/><Relationship Id="rId19" Type="http://schemas.openxmlformats.org/officeDocument/2006/relationships/hyperlink" Target="https://irp.cdn-website.com/39439f83/files/uploaded/Partial_List_of_Violations_Reviewed-052224.pdf" TargetMode="External"/><Relationship Id="rId14" Type="http://schemas.openxmlformats.org/officeDocument/2006/relationships/hyperlink" Target="https://irp.cdn-website.com/39439f83/files/uploaded/Compare%20Cert%20Vals%20DC%20vs%20AubreyISD%202018-2023-103023.pdf" TargetMode="External"/><Relationship Id="rId30" Type="http://schemas.openxmlformats.org/officeDocument/2006/relationships/hyperlink" Target="https://irp.cdn-website.com/39439f83/files/uploaded/IAAO_Gap_Analysis_Report_for_DCAD_-_March_2024.pdf" TargetMode="External"/><Relationship Id="rId35" Type="http://schemas.openxmlformats.org/officeDocument/2006/relationships/hyperlink" Target="https://irp.cdn-website.com/39439f83/files/uploaded/Bond_Guarantee_Program___Texas_Education_Agency.pdf" TargetMode="External"/><Relationship Id="rId56" Type="http://schemas.openxmlformats.org/officeDocument/2006/relationships/hyperlink" Target="https://www.youtube.com/watch?v=hXV1E_4XmHU" TargetMode="External"/><Relationship Id="rId77" Type="http://schemas.openxmlformats.org/officeDocument/2006/relationships/hyperlink" Target="https://irp.cdn-website.com/39439f83/files/uploaded/C3-MSFM-DCAD%20Val-Rents-NNN-Tax%20Compared.pdf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P16a-MSFM-Review%20ICWs%20for%202023.pdf" TargetMode="External"/><Relationship Id="rId671" Type="http://schemas.openxmlformats.org/officeDocument/2006/relationships/hyperlink" Target="https://irp.cdn-website.com/39439f83/files/uploaded/I1-2022%20SFM-10%2Byr%20Oper%20Stmt%2BSummary%20Info-081822.pdf" TargetMode="External"/><Relationship Id="rId769" Type="http://schemas.openxmlformats.org/officeDocument/2006/relationships/hyperlink" Target="https://irp.cdn-website.com/39439f83/files/uploaded/SCAN3462_000.pdf" TargetMode="External"/><Relationship Id="rId976" Type="http://schemas.openxmlformats.org/officeDocument/2006/relationships/hyperlink" Target="https://irp.cdn-website.com/39439f83/files/uploaded/Summary-Analysis_of_140_2020-2023-041124-b93d2a13.pdf" TargetMode="External"/><Relationship Id="rId21" Type="http://schemas.openxmlformats.org/officeDocument/2006/relationships/hyperlink" Target="https://irp.cdn-website.com/39439f83/files/uploaded/Tab%203-Home%20Affordability%202023.pdf" TargetMode="External"/><Relationship Id="rId324" Type="http://schemas.openxmlformats.org/officeDocument/2006/relationships/hyperlink" Target="https://irp.cdn-website.com/39439f83/files/uploaded/10-12-23%20Meeting%20Review-Transcribe-102423.pdf" TargetMode="External"/><Relationship Id="rId531" Type="http://schemas.openxmlformats.org/officeDocument/2006/relationships/hyperlink" Target="https://irp.cdn-website.com/39439f83/files/uploaded/D1-2022%20SFM%202011-2022%20Rent%20Rolls%20Rents%20Taxes-081822.pdf" TargetMode="External"/><Relationship Id="rId629" Type="http://schemas.openxmlformats.org/officeDocument/2006/relationships/hyperlink" Target="https://irp.cdn-website.com/39439f83/files/uploaded/Standard%20Deviation%20Analysis%20w%20Comps-2019.pdf" TargetMode="External"/><Relationship Id="rId170" Type="http://schemas.openxmlformats.org/officeDocument/2006/relationships/hyperlink" Target="https://irp.cdn-website.com/39439f83/files/uploaded/Review%20Solinski%202021-2024-100523.pdf" TargetMode="External"/><Relationship Id="rId836" Type="http://schemas.openxmlformats.org/officeDocument/2006/relationships/hyperlink" Target="https://irp.cdn-website.com/39439f83/files/uploaded/P9b-MSFM-Rent%20Rolls-Rents-PropTax%202016-2023.pdf" TargetMode="External"/><Relationship Id="rId268" Type="http://schemas.openxmlformats.org/officeDocument/2006/relationships/hyperlink" Target="https://irp.cdn-website.com/39439f83/files/uploaded/2008%20DCAD%20ICW%20w%20LR%20Notes.PDF" TargetMode="External"/><Relationship Id="rId475" Type="http://schemas.openxmlformats.org/officeDocument/2006/relationships/hyperlink" Target="https://irp.cdn-website.com/39439f83/files/uploaded/Tab%203-Home%20Affordability%202023.pdf" TargetMode="External"/><Relationship Id="rId682" Type="http://schemas.openxmlformats.org/officeDocument/2006/relationships/hyperlink" Target="https://irp.cdn-website.com/39439f83/files/uploaded/C7b-DCAD%20Equity%20Comp%20Grid%202023.pdf" TargetMode="External"/><Relationship Id="rId903" Type="http://schemas.openxmlformats.org/officeDocument/2006/relationships/hyperlink" Target="https://irp.cdn-website.com/39439f83/files/uploaded/Bev%20Henley%20Complaint%20Filed%20w%20TDLR.PDF" TargetMode="External"/><Relationship Id="rId32" Type="http://schemas.openxmlformats.org/officeDocument/2006/relationships/hyperlink" Target="https://irp.cdn-website.com/39439f83/files/uploaded/02-25-22-Amid%20mismgmt%20accusations-DRC-Edit-SCAN0025.PDF" TargetMode="External"/><Relationship Id="rId128" Type="http://schemas.openxmlformats.org/officeDocument/2006/relationships/hyperlink" Target="https://irp.cdn-website.com/39439f83/files/uploaded/Vis-MSFM%20Aerial%20DCAD%20Map%20Photo.pdf" TargetMode="External"/><Relationship Id="rId335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542" Type="http://schemas.openxmlformats.org/officeDocument/2006/relationships/hyperlink" Target="https://irp.cdn-website.com/39439f83/files/uploaded/P14-MSFM-IRR-Leverage%20Analysis%202016-2030.pdf" TargetMode="External"/><Relationship Id="rId987" Type="http://schemas.openxmlformats.org/officeDocument/2006/relationships/hyperlink" Target="https://irp.cdn-website.com/39439f83/files/uploaded/Analysis_of_140-2020-2023-041124-7b29be27.pdf" TargetMode="External"/><Relationship Id="rId181" Type="http://schemas.openxmlformats.org/officeDocument/2006/relationships/hyperlink" Target="https://irp.cdn-website.com/39439f83/files/uploaded/LB22i-LB39a-2022%20Mass%20Appraisal%20Report-w-highlights.pdf" TargetMode="External"/><Relationship Id="rId402" Type="http://schemas.openxmlformats.org/officeDocument/2006/relationships/hyperlink" Target="https://irp.cdn-website.com/39439f83/files/uploaded/Value%20Compared%204%20Dates%202019%202020%202021-060122.pdf" TargetMode="External"/><Relationship Id="rId847" Type="http://schemas.openxmlformats.org/officeDocument/2006/relationships/hyperlink" Target="https://irp.cdn-website.com/39439f83/files/uploaded/2016-06-30%20Pre-Hearing%20Meeting%20ICW%20vs%20Data%20vs%20Value%20Settled.pdf" TargetMode="External"/><Relationship Id="rId279" Type="http://schemas.openxmlformats.org/officeDocument/2006/relationships/hyperlink" Target="https://irp.cdn-website.com/39439f83/files/uploaded/D1-2022%20SFM%202011-2022%20Rent%20Rolls%20Rents%20Taxes-081822.pdf" TargetMode="External"/><Relationship Id="rId486" Type="http://schemas.openxmlformats.org/officeDocument/2006/relationships/hyperlink" Target="https://irp.cdn-website.com/39439f83/files/uploaded/C-2022%20SFM%20Justin%20Rd%20Comps%202016-2022%20Notice%20vd%20Reduced-082522.pdf" TargetMode="External"/><Relationship Id="rId693" Type="http://schemas.openxmlformats.org/officeDocument/2006/relationships/hyperlink" Target="https://irp.cdn-website.com/39439f83/files/uploaded/Property%20Taxes%20as%20%25%20of%20Rent%202021-060921.pdf" TargetMode="External"/><Relationship Id="rId707" Type="http://schemas.openxmlformats.org/officeDocument/2006/relationships/hyperlink" Target="https://irp.cdn-website.com/39439f83/files/uploaded/1124%20Squires%202010-2023.pdf" TargetMode="External"/><Relationship Id="rId914" Type="http://schemas.openxmlformats.org/officeDocument/2006/relationships/hyperlink" Target="https://irp.cdn-website.com/39439f83/files/uploaded/LB45a-96-308-ARB%20Member%20Manual%202023-412b0179.pdf" TargetMode="External"/><Relationship Id="rId43" Type="http://schemas.openxmlformats.org/officeDocument/2006/relationships/hyperlink" Target="https://irp.cdn-website.com/39439f83/files/uploaded/C1c-MSFM%20History%20w%20Comps%20Assd%20Value%202011-2023-071423.pdf" TargetMode="External"/><Relationship Id="rId139" Type="http://schemas.openxmlformats.org/officeDocument/2006/relationships/hyperlink" Target="https://irp.cdn-website.com/39439f83/files/uploaded/Property%20Taxes%20as%20%25%20of%20Rent%202021-060921.pdf" TargetMode="External"/><Relationship Id="rId346" Type="http://schemas.openxmlformats.org/officeDocument/2006/relationships/hyperlink" Target="https://irp.cdn-website.com/39439f83/files/uploaded/1124%20Squires%202010-2023.pdf" TargetMode="External"/><Relationship Id="rId553" Type="http://schemas.openxmlformats.org/officeDocument/2006/relationships/hyperlink" Target="https://irp.cdn-website.com/39439f83/files/uploaded/4536-2022-DCAD%20Sales-Eq%20Comp%20Shopping.pdf" TargetMode="External"/><Relationship Id="rId760" Type="http://schemas.openxmlformats.org/officeDocument/2006/relationships/hyperlink" Target="https://irp.cdn-website.com/39439f83/files/uploaded/Oper%20Stmt%2011%20yrs%20Ending%20123121%20%2BSumm%20Info%20062821.pdf" TargetMode="External"/><Relationship Id="rId192" Type="http://schemas.openxmlformats.org/officeDocument/2006/relationships/hyperlink" Target="https://irp.cdn-website.com/39439f83/files/uploaded/C6b-DCAD%20Sales%20Comp%20Grid%202023.pdf" TargetMode="External"/><Relationship Id="rId206" Type="http://schemas.openxmlformats.org/officeDocument/2006/relationships/hyperlink" Target="https://irp.cdn-website.com/39439f83/files/uploaded/4536-2022-DCAD%20Sales-Eq%20Comp%20Shopping.pdf" TargetMode="External"/><Relationship Id="rId413" Type="http://schemas.openxmlformats.org/officeDocument/2006/relationships/hyperlink" Target="https://irp.cdn-website.com/39439f83/files/uploaded/140%20Analysis%202023%20-%20Aug%202023.pdf" TargetMode="External"/><Relationship Id="rId858" Type="http://schemas.openxmlformats.org/officeDocument/2006/relationships/hyperlink" Target="https://irp.cdn-website.com/39439f83/files/uploaded/Vexler%202023-Order%20Determining%20Protest%20081523.PDF" TargetMode="External"/><Relationship Id="rId497" Type="http://schemas.openxmlformats.org/officeDocument/2006/relationships/hyperlink" Target="https://irp.cdn-website.com/39439f83/files/uploaded/3-2023-DCAD-4536%20Mahogany-EX%203.pdf" TargetMode="External"/><Relationship Id="rId620" Type="http://schemas.openxmlformats.org/officeDocument/2006/relationships/hyperlink" Target="https://irp.cdn-website.com/39439f83/files/uploaded/C-2022%20SFM%20Justin%20Rd%20Comps%202016-2022%20Notice%20vd%20Reduced-082522.pdf" TargetMode="External"/><Relationship Id="rId718" Type="http://schemas.openxmlformats.org/officeDocument/2006/relationships/hyperlink" Target="https://irp.cdn-website.com/39439f83/files/uploaded/1124-4529%20Offer%20Value%20on%20DCAD.PDF" TargetMode="External"/><Relationship Id="rId925" Type="http://schemas.openxmlformats.org/officeDocument/2006/relationships/hyperlink" Target="https://irp.cdn-website.com/39439f83/files/uploaded/Home%20Affordability%202021%20vs%202023-121323.pdf" TargetMode="External"/><Relationship Id="rId357" Type="http://schemas.openxmlformats.org/officeDocument/2006/relationships/hyperlink" Target="https://irp.cdn-website.com/39439f83/files/uploaded/P9a-MSFM-10%20Yr%20Oper%20Stmt%20vs%20DCAD%20Value.pdf" TargetMode="External"/><Relationship Id="rId54" Type="http://schemas.openxmlformats.org/officeDocument/2006/relationships/hyperlink" Target="https://irp.cdn-website.com/39439f83/files/uploaded/Charts-Values%20of%2011%20Compared-2020%20110421.pdf" TargetMode="External"/><Relationship Id="rId217" Type="http://schemas.openxmlformats.org/officeDocument/2006/relationships/hyperlink" Target="https://irp.cdn-website.com/39439f83/files/uploaded/M2-2202%20SFM-DCAD%20ICWs%202016-2022.PDF" TargetMode="External"/><Relationship Id="rId564" Type="http://schemas.openxmlformats.org/officeDocument/2006/relationships/hyperlink" Target="https://irp.cdn-website.com/39439f83/files/uploaded/Tab%203-Home%20Affordability%202023.pdf" TargetMode="External"/><Relationship Id="rId771" Type="http://schemas.openxmlformats.org/officeDocument/2006/relationships/hyperlink" Target="https://irp.cdn-website.com/39439f83/files/uploaded/P13a-MSFM-NOI%20Valuations-CF-Prop%20Tax.pdf" TargetMode="External"/><Relationship Id="rId869" Type="http://schemas.openxmlformats.org/officeDocument/2006/relationships/hyperlink" Target="https://irp.cdn-website.com/39439f83/files/uploaded/C6b-DCAD%20Sales%20Comp%20Grid%202023.pdf" TargetMode="External"/><Relationship Id="rId424" Type="http://schemas.openxmlformats.org/officeDocument/2006/relationships/hyperlink" Target="https://irp.cdn-website.com/39439f83/files/uploaded/1124-4529%20Offer%20Value%20on%20DCAD.PDF" TargetMode="External"/><Relationship Id="rId631" Type="http://schemas.openxmlformats.org/officeDocument/2006/relationships/hyperlink" Target="https://irp.cdn-website.com/39439f83/files/uploaded/2019-2022%20140%20Values%20Tracked%20113022%20update.pdf" TargetMode="External"/><Relationship Id="rId729" Type="http://schemas.openxmlformats.org/officeDocument/2006/relationships/hyperlink" Target="https://irp.cdn-website.com/39439f83/files/uploaded/C2-MSFM-Notice%20Value%20vs%20Justin%20Rd%20Comps%202017-2023.pdf" TargetMode="External"/><Relationship Id="rId270" Type="http://schemas.openxmlformats.org/officeDocument/2006/relationships/hyperlink" Target="https://irp.cdn-website.com/39439f83/files/uploaded/P13b-MSFM-2023%20Projected%20w%2012%20Cap%20DCAD%20Value.pdf" TargetMode="External"/><Relationship Id="rId936" Type="http://schemas.openxmlformats.org/officeDocument/2006/relationships/hyperlink" Target="https://irp.cdn-website.com/39439f83/files/uploaded/LB12--7%20Sample%20140%20Analysis%20Summary-7f64cb9b.pdf" TargetMode="External"/><Relationship Id="rId65" Type="http://schemas.openxmlformats.org/officeDocument/2006/relationships/hyperlink" Target="https://irp.cdn-website.com/39439f83/files/uploaded/P9b-MSFM-Rent%20Rolls-Rents-PropTax%202016-2023.pdf" TargetMode="External"/><Relationship Id="rId130" Type="http://schemas.openxmlformats.org/officeDocument/2006/relationships/hyperlink" Target="https://irp.cdn-website.com/39439f83/files/uploaded/C1c-MSFM%20History%20w%20Comps%20Assd%20Value%202011-2023-071423.pdf" TargetMode="External"/><Relationship Id="rId368" Type="http://schemas.openxmlformats.org/officeDocument/2006/relationships/hyperlink" Target="https://irp.cdn-website.com/39439f83/files/uploaded/Rent%20Rolls-Rents-Taxes%202011-2021-2021%20TabC.pdf" TargetMode="External"/><Relationship Id="rId575" Type="http://schemas.openxmlformats.org/officeDocument/2006/relationships/hyperlink" Target="https://irp.cdn-website.com/39439f83/files/uploaded/D1-2022%20SFM%202011-2022%20Rent%20Rolls%20Rents%20Taxes-081822.pdf" TargetMode="External"/><Relationship Id="rId782" Type="http://schemas.openxmlformats.org/officeDocument/2006/relationships/hyperlink" Target="https://irp.cdn-website.com/39439f83/files/uploaded/LB41a-020521%20email%20from%20Saling-28df2fbc.PDF" TargetMode="External"/><Relationship Id="rId228" Type="http://schemas.openxmlformats.org/officeDocument/2006/relationships/hyperlink" Target="https://irp.cdn-website.com/39439f83/files/uploaded/D1-2022%20SFM%202011-2022%20Rent%20Rolls%20Rents%20Taxes-081822.pdf" TargetMode="External"/><Relationship Id="rId435" Type="http://schemas.openxmlformats.org/officeDocument/2006/relationships/hyperlink" Target="https://irp.cdn-website.com/39439f83/files/uploaded/LB38g-PTC%20Sec%2026.17-8ab96ef5.pdf" TargetMode="External"/><Relationship Id="rId642" Type="http://schemas.openxmlformats.org/officeDocument/2006/relationships/hyperlink" Target="https://irp.cdn-website.com/39439f83/files/uploaded/P9b-MSFM-Rent%20Rolls-Rents-PropTax%202016-2023.pdf" TargetMode="External"/><Relationship Id="rId281" Type="http://schemas.openxmlformats.org/officeDocument/2006/relationships/hyperlink" Target="https://irp.cdn-website.com/39439f83/files/uploaded/Rent%20Rolls-Rents-Taxes%202011-2021-2021%20TabC.pdf" TargetMode="External"/><Relationship Id="rId502" Type="http://schemas.openxmlformats.org/officeDocument/2006/relationships/hyperlink" Target="https://irp.cdn-website.com/39439f83/files/uploaded/4536-2022-DCAD%20Sales-Eq%20Comp%20Shopping.pdf" TargetMode="External"/><Relationship Id="rId947" Type="http://schemas.openxmlformats.org/officeDocument/2006/relationships/hyperlink" Target="https://irp.cdn-website.com/39439f83/files/uploaded/Summary-Analysis_of_140_2020-2023-041124-b93d2a13.pdf" TargetMode="External"/><Relationship Id="rId76" Type="http://schemas.openxmlformats.org/officeDocument/2006/relationships/hyperlink" Target="https://irp.cdn-website.com/39439f83/files/uploaded/P9a-MSFM-10%20Yr%20Oper%20Stmt%20vs%20DCAD%20Value.pdf" TargetMode="External"/><Relationship Id="rId141" Type="http://schemas.openxmlformats.org/officeDocument/2006/relationships/hyperlink" Target="https://irp.cdn-website.com/39439f83/files/uploaded/Charts-Values%20of%2011%20Compared-2020%20110421.pdf" TargetMode="External"/><Relationship Id="rId379" Type="http://schemas.openxmlformats.org/officeDocument/2006/relationships/hyperlink" Target="https://irp.cdn-website.com/39439f83/files/uploaded/Oper%20Stmt%2011%20yrs%20Ending%20123121%20%2BSumm%20Info%20062821.pdf" TargetMode="External"/><Relationship Id="rId586" Type="http://schemas.openxmlformats.org/officeDocument/2006/relationships/hyperlink" Target="https://irp.cdn-website.com/39439f83/files/uploaded/P14-MSFM-IRR-Leverage%20Analysis%202016-2030.pdf" TargetMode="External"/><Relationship Id="rId793" Type="http://schemas.openxmlformats.org/officeDocument/2006/relationships/hyperlink" Target="https://irp.cdn-website.com/39439f83/files/uploaded/2022-4536-ARB%20Order%20Determing%20Value%20090722.pdf" TargetMode="External"/><Relationship Id="rId807" Type="http://schemas.openxmlformats.org/officeDocument/2006/relationships/hyperlink" Target="https://irp.cdn-website.com/39439f83/files/uploaded/C2-MSFM-Notice%20Value%20vs%20Justin%20Rd%20Comps%202017-2023.pdf" TargetMode="External"/><Relationship Id="rId7" Type="http://schemas.openxmlformats.org/officeDocument/2006/relationships/hyperlink" Target="https://irp.cdn-website.com/39439f83/files/uploaded/Protest%20Counts%202016-2023-SF%20Res%20Counts%202023-102423.pdf" TargetMode="External"/><Relationship Id="rId239" Type="http://schemas.openxmlformats.org/officeDocument/2006/relationships/hyperlink" Target="https://irp.cdn-website.com/39439f83/files/uploaded/Map%20of%20MSFM%20and%20Comps.pdf" TargetMode="External"/><Relationship Id="rId446" Type="http://schemas.openxmlformats.org/officeDocument/2006/relationships/hyperlink" Target="https://irp.cdn-website.com/39439f83/files/uploaded/LB33d-36f-38f-SB-2-Explanatory-Q-A-LR%20pdf%20notes-f890816f.pdf" TargetMode="External"/><Relationship Id="rId653" Type="http://schemas.openxmlformats.org/officeDocument/2006/relationships/hyperlink" Target="https://irp.cdn-website.com/39439f83/files/uploaded/2016-06-30%20Pre-Hearing%20Meeting%20ICW%20vs%20Data%20vs%20Value%20Settled.pdf" TargetMode="External"/><Relationship Id="rId292" Type="http://schemas.openxmlformats.org/officeDocument/2006/relationships/hyperlink" Target="https://irp.cdn-website.com/39439f83/files/uploaded/C3-MSFM-DCAD%20Val-Rents-NNN-Tax%20Compared.pdf" TargetMode="External"/><Relationship Id="rId306" Type="http://schemas.openxmlformats.org/officeDocument/2006/relationships/hyperlink" Target="https://irp.cdn-website.com/39439f83/files/uploaded/History%20with%20Comparables%202011-2021-2021TabA-071921.pdf" TargetMode="External"/><Relationship Id="rId860" Type="http://schemas.openxmlformats.org/officeDocument/2006/relationships/hyperlink" Target="https://irp.cdn-website.com/39439f83/files/uploaded/4536%202022%20Exhibit%202.pdf" TargetMode="External"/><Relationship Id="rId958" Type="http://schemas.openxmlformats.org/officeDocument/2006/relationships/hyperlink" Target="https://irp.cdn-website.com/39439f83/files/uploaded/Summary-Analysis_of_140_2020-2023-041124-b93d2a13.pdf" TargetMode="External"/><Relationship Id="rId87" Type="http://schemas.openxmlformats.org/officeDocument/2006/relationships/hyperlink" Target="https://irp.cdn-website.com/39439f83/files/uploaded/I2-2022%20SFM-10%2Byr%20Oper%20Stmt%20vs%20Prop%20Tax-081822.pdf" TargetMode="External"/><Relationship Id="rId513" Type="http://schemas.openxmlformats.org/officeDocument/2006/relationships/hyperlink" Target="https://irp.cdn-website.com/39439f83/files/uploaded/D2-2022%20SFM%202017-2022%20Rent%20Rolls%20Rents%20Taxes%20w%20notes-081822.pdf" TargetMode="External"/><Relationship Id="rId597" Type="http://schemas.openxmlformats.org/officeDocument/2006/relationships/hyperlink" Target="https://irp.cdn-website.com/39439f83/files/uploaded/P15-MSFM-Value%20Using%20Gross%20Inc%20Multiplier.pdf" TargetMode="External"/><Relationship Id="rId720" Type="http://schemas.openxmlformats.org/officeDocument/2006/relationships/hyperlink" Target="https://irp.cdn-website.com/39439f83/files/uploaded/LB41b-Email%20071521%20from%20Mark%20Lopez-e885561e.pdf" TargetMode="External"/><Relationship Id="rId818" Type="http://schemas.openxmlformats.org/officeDocument/2006/relationships/hyperlink" Target="https://irp.cdn-website.com/39439f83/files/uploaded/2019-2022%20140%20Values%20Tracked%20113022%20update.pdf" TargetMode="External"/><Relationship Id="rId152" Type="http://schemas.openxmlformats.org/officeDocument/2006/relationships/hyperlink" Target="https://irp.cdn-website.com/39439f83/files/uploaded/I2-2022%20SFM-10%2Byr%20Oper%20Stmt%20vs%20Prop%20Tax-081822.pdf" TargetMode="External"/><Relationship Id="rId457" Type="http://schemas.openxmlformats.org/officeDocument/2006/relationships/hyperlink" Target="https://www.dentoncad.com/wp-content/uploads/2023/09/Board-Recording-040623.mp3" TargetMode="External"/><Relationship Id="rId664" Type="http://schemas.openxmlformats.org/officeDocument/2006/relationships/hyperlink" Target="https://irp.cdn-website.com/39439f83/files/uploaded/LB22i-LB39a-2022%20Mass%20Appraisal%20Report-w-highlights.pdf" TargetMode="External"/><Relationship Id="rId871" Type="http://schemas.openxmlformats.org/officeDocument/2006/relationships/hyperlink" Target="https://irp.cdn-website.com/39439f83/files/uploaded/C7b-DCAD%20Equity%20Comp%20Grid%202023.pdf" TargetMode="External"/><Relationship Id="rId969" Type="http://schemas.openxmlformats.org/officeDocument/2006/relationships/hyperlink" Target="https://irp.cdn-website.com/39439f83/files/uploaded/Review_Certified_Totals_2017-2023-Over_Value-Tax-051624.pdf" TargetMode="External"/><Relationship Id="rId14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317" Type="http://schemas.openxmlformats.org/officeDocument/2006/relationships/hyperlink" Target="https://irp.cdn-website.com/39439f83/files/uploaded/3-2023-DCAD-4536%20Mahogany-EX%203.pdf" TargetMode="External"/><Relationship Id="rId524" Type="http://schemas.openxmlformats.org/officeDocument/2006/relationships/hyperlink" Target="https://irp.cdn-website.com/39439f83/files/uploaded/P16a-MSFM-Review%20ICWs%20for%202023.pdf" TargetMode="External"/><Relationship Id="rId731" Type="http://schemas.openxmlformats.org/officeDocument/2006/relationships/hyperlink" Target="https://irp.cdn-website.com/39439f83/files/uploaded/A-2022%20SFM%20History%20w%20Comps%202011-2022-081922.pdf" TargetMode="External"/><Relationship Id="rId98" Type="http://schemas.openxmlformats.org/officeDocument/2006/relationships/hyperlink" Target="https://irp.cdn-website.com/39439f83/files/uploaded/02-25-22-Amid%20mismgmt%20accusations-DRC-Edit-SCAN0025.PDF" TargetMode="External"/><Relationship Id="rId163" Type="http://schemas.openxmlformats.org/officeDocument/2006/relationships/hyperlink" Target="https://irp.cdn-website.com/39439f83/files/uploaded/P9a-MSFM-10%20Yr%20Oper%20Stmt%20vs%20DCAD%20Value.pdf" TargetMode="External"/><Relationship Id="rId370" Type="http://schemas.openxmlformats.org/officeDocument/2006/relationships/hyperlink" Target="https://irp.cdn-website.com/39439f83/files/uploaded/2008%20DCAD%20ICW%20w%20LR%20Notes.PDF" TargetMode="External"/><Relationship Id="rId829" Type="http://schemas.openxmlformats.org/officeDocument/2006/relationships/hyperlink" Target="https://irp.cdn-website.com/39439f83/files/uploaded/Graphic%20-6%20Violates%2023.01e-MSFM%20by%20Date%20thru%202023.pdf" TargetMode="External"/><Relationship Id="rId230" Type="http://schemas.openxmlformats.org/officeDocument/2006/relationships/hyperlink" Target="https://irp.cdn-website.com/39439f83/files/uploaded/Rent%20Rolls-Rents-Taxes%202011-2021-2021%20TabC.pdf" TargetMode="External"/><Relationship Id="rId468" Type="http://schemas.openxmlformats.org/officeDocument/2006/relationships/hyperlink" Target="https://irp.cdn-website.com/39439f83/files/uploaded/2016-06-30%20Pre-Hearing%20Meeting%20ICW%20vs%20Data%20vs%20Value%20Settled.pdf" TargetMode="External"/><Relationship Id="rId675" Type="http://schemas.openxmlformats.org/officeDocument/2006/relationships/hyperlink" Target="https://irp.cdn-website.com/39439f83/files/uploaded/P9b-MSFM-Rent%20Rolls-Rents-PropTax%202016-2023.pdf" TargetMode="External"/><Relationship Id="rId882" Type="http://schemas.openxmlformats.org/officeDocument/2006/relationships/hyperlink" Target="https://irp.cdn-website.com/39439f83/files/uploaded/4536-2022-DCAD%20Sales-Eq%20Comp%20Shopping.pdf" TargetMode="External"/><Relationship Id="rId25" Type="http://schemas.openxmlformats.org/officeDocument/2006/relationships/hyperlink" Target="https://irp.cdn-website.com/39439f83/files/uploaded/DC%20Comm%20Court%20083121-Partial%20Transcription-012424.pdf" TargetMode="External"/><Relationship Id="rId328" Type="http://schemas.openxmlformats.org/officeDocument/2006/relationships/hyperlink" Target="https://www.dentoncad.com/wp-content/uploads/2023/09/BOD15Jun23.mp3" TargetMode="External"/><Relationship Id="rId535" Type="http://schemas.openxmlformats.org/officeDocument/2006/relationships/hyperlink" Target="https://irp.cdn-website.com/39439f83/files/uploaded/DCAD%202016%20ICW%20Methodology%20on%202020%2B2021-2021%20TabB.pdf" TargetMode="External"/><Relationship Id="rId742" Type="http://schemas.openxmlformats.org/officeDocument/2006/relationships/hyperlink" Target="https://irp.cdn-website.com/39439f83/files/uploaded/C6a-MSFM-Review%20DCAD%20Sales%20Comps.pdf" TargetMode="External"/><Relationship Id="rId174" Type="http://schemas.openxmlformats.org/officeDocument/2006/relationships/hyperlink" Target="https://irp.cdn-website.com/39439f83/files/uploaded/4-2023-DCAD-4536%20Mahogany-EX%204.pdf" TargetMode="External"/><Relationship Id="rId381" Type="http://schemas.openxmlformats.org/officeDocument/2006/relationships/hyperlink" Target="https://irp.cdn-website.com/39439f83/files/uploaded/D1-2022%20SFM%202011-2022%20Rent%20Rolls%20Rents%20Taxes-081822.pdf" TargetMode="External"/><Relationship Id="rId602" Type="http://schemas.openxmlformats.org/officeDocument/2006/relationships/hyperlink" Target="https://irp.cdn-website.com/39439f83/files/uploaded/Oper%20Stmt%2011%20yrs%20Ending%20123121%20%2BSumm%20Info%20062821.pdf" TargetMode="External"/><Relationship Id="rId241" Type="http://schemas.openxmlformats.org/officeDocument/2006/relationships/hyperlink" Target="https://irp.cdn-website.com/39439f83/files/uploaded/Tab%203-Home%20Affordability%202023.pdf" TargetMode="External"/><Relationship Id="rId479" Type="http://schemas.openxmlformats.org/officeDocument/2006/relationships/hyperlink" Target="https://irp.cdn-website.com/39439f83/files/uploaded/C7a-MSFM-Review%20DCAD%20Equity%20Comps.pdf" TargetMode="External"/><Relationship Id="rId686" Type="http://schemas.openxmlformats.org/officeDocument/2006/relationships/hyperlink" Target="https://irp.cdn-website.com/39439f83/files/uploaded/C3-MSFM-DCAD%20Val-Rents-NNN-Tax%20Compared.pdf" TargetMode="External"/><Relationship Id="rId893" Type="http://schemas.openxmlformats.org/officeDocument/2006/relationships/hyperlink" Target="https://irp.cdn-website.com/39439f83/files/uploaded/LB38e-Whats-Changed-after-SB-2-06f3e857.pdf" TargetMode="External"/><Relationship Id="rId907" Type="http://schemas.openxmlformats.org/officeDocument/2006/relationships/hyperlink" Target="https://www.dentoncad.com/wp-content/uploads/2023/09/Board-Recording-030923.mp3" TargetMode="External"/><Relationship Id="rId36" Type="http://schemas.openxmlformats.org/officeDocument/2006/relationships/hyperlink" Target="https://irp.cdn-website.com/39439f83/files/uploaded/Tx%20Const%20Article%208%20Section%2020.pdf" TargetMode="External"/><Relationship Id="rId339" Type="http://schemas.openxmlformats.org/officeDocument/2006/relationships/hyperlink" Target="https://irp.cdn-website.com/39439f83/files/uploaded/2-2023-DCAD-4536%20Mahogany-EX%202.pdf" TargetMode="External"/><Relationship Id="rId546" Type="http://schemas.openxmlformats.org/officeDocument/2006/relationships/hyperlink" Target="https://irp.cdn-website.com/39439f83/files/uploaded/2-2023-DCAD-4536%20Mahogany-EX%202.pdf" TargetMode="External"/><Relationship Id="rId753" Type="http://schemas.openxmlformats.org/officeDocument/2006/relationships/hyperlink" Target="https://irp.cdn-website.com/39439f83/files/uploaded/J-2022%20SFM%20DCAD%202022%20ICW%2BRent%20Roll%20Info.PDF" TargetMode="External"/><Relationship Id="rId101" Type="http://schemas.openxmlformats.org/officeDocument/2006/relationships/hyperlink" Target="https://www.dentoncad.com/wp-content/uploads/2023/11/Board-Recording-101223-1.mp3" TargetMode="External"/><Relationship Id="rId185" Type="http://schemas.openxmlformats.org/officeDocument/2006/relationships/hyperlink" Target="https://irp.cdn-website.com/39439f83/files/uploaded/LB41a-020521%20email%20from%20Saling-28df2fbc.PDF" TargetMode="External"/><Relationship Id="rId406" Type="http://schemas.openxmlformats.org/officeDocument/2006/relationships/hyperlink" Target="https://irp.cdn-website.com/39439f83/files/uploaded/C1c-MSFM%20History%20w%20Comps%20Assd%20Value%202011-2023-071423.pdf" TargetMode="External"/><Relationship Id="rId960" Type="http://schemas.openxmlformats.org/officeDocument/2006/relationships/hyperlink" Target="https://irp.cdn-website.com/39439f83/files/uploaded/Analysis_of_140-2020-2023-041124-7b29be27.pdf" TargetMode="External"/><Relationship Id="rId392" Type="http://schemas.openxmlformats.org/officeDocument/2006/relationships/hyperlink" Target="https://irp.cdn-website.com/39439f83/files/uploaded/B-2022%20SFM%20DCADs%207%20Comps%20Presented%20Aug%202022.PDF" TargetMode="External"/><Relationship Id="rId613" Type="http://schemas.openxmlformats.org/officeDocument/2006/relationships/hyperlink" Target="https://irp.cdn-website.com/39439f83/files/uploaded/C7a-MSFM-Review%20DCAD%20Equity%20Comps.pdf" TargetMode="External"/><Relationship Id="rId697" Type="http://schemas.openxmlformats.org/officeDocument/2006/relationships/hyperlink" Target="https://irp.cdn-website.com/39439f83/files/uploaded/Standard%20Deviation%20Analysis%20w%20Comps-2019.pdf" TargetMode="External"/><Relationship Id="rId820" Type="http://schemas.openxmlformats.org/officeDocument/2006/relationships/hyperlink" Target="https://irp.cdn-website.com/39439f83/files/uploaded/Graphic%20-6%20Violates%2023.01e-MSFM%20by%20Date%20thru%202023.pdf" TargetMode="External"/><Relationship Id="rId918" Type="http://schemas.openxmlformats.org/officeDocument/2006/relationships/hyperlink" Target="https://irp.cdn-website.com/39439f83/files/uploaded/J-2022%20SFM%20DCAD%202022%20ICW%2BRent%20Roll%20Info.PDF" TargetMode="External"/><Relationship Id="rId252" Type="http://schemas.openxmlformats.org/officeDocument/2006/relationships/hyperlink" Target="https://irp.cdn-website.com/39439f83/files/uploaded/P18-MSFM%20Values%20by%20Doc%20Date-Sec%2023.01e.pdf" TargetMode="External"/><Relationship Id="rId47" Type="http://schemas.openxmlformats.org/officeDocument/2006/relationships/hyperlink" Target="https://irp.cdn-website.com/39439f83/files/uploaded/C-2022%20SFM%20Justin%20Rd%20Comps%202016-2022%20Notice%20vd%20Reduced-082522.pdf" TargetMode="External"/><Relationship Id="rId112" Type="http://schemas.openxmlformats.org/officeDocument/2006/relationships/hyperlink" Target="https://irp.cdn-website.com/39439f83/files/uploaded/MSFM%20DCAD%20value%20by%20doc%20date%20w%20rent%20roll%20details.pdf" TargetMode="External"/><Relationship Id="rId557" Type="http://schemas.openxmlformats.org/officeDocument/2006/relationships/hyperlink" Target="https://irp.cdn-website.com/39439f83/files/uploaded/SF%20Residential%20Example%202016-2023.pdf" TargetMode="External"/><Relationship Id="rId764" Type="http://schemas.openxmlformats.org/officeDocument/2006/relationships/hyperlink" Target="https://irp.cdn-website.com/39439f83/files/uploaded/P11-MSFM-Cap%20Rates%20Values%20vs%20DCAD%20Values.pdf" TargetMode="External"/><Relationship Id="rId971" Type="http://schemas.openxmlformats.org/officeDocument/2006/relationships/hyperlink" Target="https://irp.cdn-website.com/39439f83/files/uploaded/Review_Certified_Totals_2017-2023-Over_Value-Tax-051624.pdf" TargetMode="External"/><Relationship Id="rId196" Type="http://schemas.openxmlformats.org/officeDocument/2006/relationships/hyperlink" Target="https://irp.cdn-website.com/39439f83/files/uploaded/C7a-MSFM-Review%20DCAD%20Equity%20Comps.pdf" TargetMode="External"/><Relationship Id="rId417" Type="http://schemas.openxmlformats.org/officeDocument/2006/relationships/hyperlink" Target="https://irp.cdn-website.com/39439f83/files/uploaded/Spencer%20on%202023%20Higher%20Protest%20Counts-101623.pdf" TargetMode="External"/><Relationship Id="rId624" Type="http://schemas.openxmlformats.org/officeDocument/2006/relationships/hyperlink" Target="https://irp.cdn-website.com/39439f83/files/uploaded/Lease%2BNNN%20Rates%20Compared-2021%20TabE-060921.pdf" TargetMode="External"/><Relationship Id="rId831" Type="http://schemas.openxmlformats.org/officeDocument/2006/relationships/hyperlink" Target="https://irp.cdn-website.com/39439f83/files/uploaded/LB22i-LB39a-2022%20Mass%20Appraisal%20Report-w-highlights.pdf" TargetMode="External"/><Relationship Id="rId263" Type="http://schemas.openxmlformats.org/officeDocument/2006/relationships/hyperlink" Target="https://irp.cdn-website.com/39439f83/files/uploaded/M2-2202%20SFM-DCAD%20ICWs%202016-2022.PDF" TargetMode="External"/><Relationship Id="rId470" Type="http://schemas.openxmlformats.org/officeDocument/2006/relationships/hyperlink" Target="https://irp.cdn-website.com/39439f83/files/uploaded/B-2022%20SFM%20DCADs%207%20Comps%20Presented%20Aug%202022.PDF" TargetMode="External"/><Relationship Id="rId929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58" Type="http://schemas.openxmlformats.org/officeDocument/2006/relationships/hyperlink" Target="https://irp.cdn-website.com/39439f83/files/uploaded/3-2023-DCAD-4536%20Mahogany-EX%203.pdf" TargetMode="External"/><Relationship Id="rId123" Type="http://schemas.openxmlformats.org/officeDocument/2006/relationships/hyperlink" Target="https://irp.cdn-website.com/39439f83/files/uploaded/I2-2022%20SFM-10%2Byr%20Oper%20Stmt%20vs%20Prop%20Tax-081822.pdf" TargetMode="External"/><Relationship Id="rId330" Type="http://schemas.openxmlformats.org/officeDocument/2006/relationships/hyperlink" Target="https://www.dentoncad.com/wp-content/uploads/2023/11/Board-Recording-101223-1.mp3" TargetMode="External"/><Relationship Id="rId568" Type="http://schemas.openxmlformats.org/officeDocument/2006/relationships/hyperlink" Target="https://irp.cdn-website.com/39439f83/files/uploaded/P16a-MSFM-Review%20ICWs%20for%202023.pdf" TargetMode="External"/><Relationship Id="rId775" Type="http://schemas.openxmlformats.org/officeDocument/2006/relationships/hyperlink" Target="https://irp.cdn-website.com/39439f83/files/uploaded/P14-MSFM-IRR-Leverage%20Analysis%202016-2030.pdf" TargetMode="External"/><Relationship Id="rId982" Type="http://schemas.openxmlformats.org/officeDocument/2006/relationships/hyperlink" Target="https://irp.cdn-website.com/39439f83/files/uploaded/Summary-Analysis_of_140_2020-2023-041124-b93d2a13.pdf" TargetMode="External"/><Relationship Id="rId428" Type="http://schemas.openxmlformats.org/officeDocument/2006/relationships/hyperlink" Target="https://irp.cdn-website.com/39439f83/files/uploaded/2023-MSFM%20DCAD-OrderDetermProtestValue-071923.pdf" TargetMode="External"/><Relationship Id="rId635" Type="http://schemas.openxmlformats.org/officeDocument/2006/relationships/hyperlink" Target="https://irp.cdn-website.com/39439f83/files/uploaded/140%20Analysis%202023%20-%20Aug%202023.pdf" TargetMode="External"/><Relationship Id="rId842" Type="http://schemas.openxmlformats.org/officeDocument/2006/relationships/hyperlink" Target="https://irp.cdn-website.com/39439f83/files/uploaded/M1-2022%20SFM-Review%20DCAD%20ICWs%202016-2022-082522.pdf" TargetMode="External"/><Relationship Id="rId274" Type="http://schemas.openxmlformats.org/officeDocument/2006/relationships/hyperlink" Target="https://irp.cdn-website.com/39439f83/files/uploaded/P9a-MSFM-10%20Yr%20Oper%20Stmt%20vs%20DCAD%20Value.pdf" TargetMode="External"/><Relationship Id="rId481" Type="http://schemas.openxmlformats.org/officeDocument/2006/relationships/hyperlink" Target="https://irp.cdn-website.com/39439f83/files/uploaded/C7c-DCAD%20Equity%20Comps%20Map%20w%20Notes.PDF" TargetMode="External"/><Relationship Id="rId702" Type="http://schemas.openxmlformats.org/officeDocument/2006/relationships/hyperlink" Target="https://irp.cdn-website.com/39439f83/files/uploaded/4536%202022%20Exhibit%201.pdf" TargetMode="External"/><Relationship Id="rId69" Type="http://schemas.openxmlformats.org/officeDocument/2006/relationships/hyperlink" Target="https://irp.cdn-website.com/39439f83/files/uploaded/D1-2022%20SFM%202011-2022%20Rent%20Rolls%20Rents%20Taxes-081822.pdf" TargetMode="External"/><Relationship Id="rId134" Type="http://schemas.openxmlformats.org/officeDocument/2006/relationships/hyperlink" Target="https://irp.cdn-website.com/39439f83/files/uploaded/C-2022%20SFM%20Justin%20Rd%20Comps%202016-2022%20Notice%20vd%20Reduced-082522.pdf" TargetMode="External"/><Relationship Id="rId579" Type="http://schemas.openxmlformats.org/officeDocument/2006/relationships/hyperlink" Target="https://irp.cdn-website.com/39439f83/files/uploaded/DCAD%202016%20ICW%20Methodology%20on%202020%2B2021-2021%20TabB.pdf" TargetMode="External"/><Relationship Id="rId786" Type="http://schemas.openxmlformats.org/officeDocument/2006/relationships/hyperlink" Target="https://irp.cdn-website.com/39439f83/files/uploaded/3-2023-DCAD-4536%20Mahogany-EX%203.pdf" TargetMode="External"/><Relationship Id="rId993" Type="http://schemas.openxmlformats.org/officeDocument/2006/relationships/hyperlink" Target="https://irp.cdn-website.com/39439f83/files/uploaded/Analysis_of_140-2020-2023-041124-7b29be27.pdf" TargetMode="External"/><Relationship Id="rId341" Type="http://schemas.openxmlformats.org/officeDocument/2006/relationships/hyperlink" Target="https://irp.cdn-website.com/39439f83/files/uploaded/4-2023-DCAD-4536%20Mahogany-EX%204.pdf" TargetMode="External"/><Relationship Id="rId439" Type="http://schemas.openxmlformats.org/officeDocument/2006/relationships/hyperlink" Target="https://irp.cdn-website.com/39439f83/files/uploaded/SCAN3462_000.pdf" TargetMode="External"/><Relationship Id="rId646" Type="http://schemas.openxmlformats.org/officeDocument/2006/relationships/hyperlink" Target="https://irp.cdn-website.com/39439f83/files/uploaded/D1-2022%20SFM%202011-2022%20Rent%20Rolls%20Rents%20Taxes-081822.pdf" TargetMode="External"/><Relationship Id="rId201" Type="http://schemas.openxmlformats.org/officeDocument/2006/relationships/hyperlink" Target="https://irp.cdn-website.com/39439f83/files/uploaded/3-2023-DCAD-4536%20Mahogany-EX%203.pdf" TargetMode="External"/><Relationship Id="rId285" Type="http://schemas.openxmlformats.org/officeDocument/2006/relationships/hyperlink" Target="https://irp.cdn-website.com/39439f83/files/uploaded/C6a-MSFM-Review%20DCAD%20Sales%20Comps.pdf" TargetMode="External"/><Relationship Id="rId506" Type="http://schemas.openxmlformats.org/officeDocument/2006/relationships/hyperlink" Target="https://irp.cdn-website.com/39439f83/files/uploaded/Map%20of%20MSFM%20and%20Comps.pdf" TargetMode="External"/><Relationship Id="rId853" Type="http://schemas.openxmlformats.org/officeDocument/2006/relationships/hyperlink" Target="https://irp.cdn-website.com/39439f83/files/uploaded/C7c-DCAD%20Equity%20Comps%20Map%20w%20Notes.PDF" TargetMode="External"/><Relationship Id="rId492" Type="http://schemas.openxmlformats.org/officeDocument/2006/relationships/hyperlink" Target="https://irp.cdn-website.com/39439f83/files/uploaded/Value%20Compared%204%20Dates%202019%202020%202021-060122.pdf" TargetMode="External"/><Relationship Id="rId713" Type="http://schemas.openxmlformats.org/officeDocument/2006/relationships/hyperlink" Target="https://irp.cdn-website.com/39439f83/files/uploaded/Protest%20Counts%202016-2023-SF%20Res%20Counts%202023-102423.pdf" TargetMode="External"/><Relationship Id="rId797" Type="http://schemas.openxmlformats.org/officeDocument/2006/relationships/hyperlink" Target="https://www.dentoncad.com/wp-content/uploads/2023/11/Board-Recording-101223-1.mp3" TargetMode="External"/><Relationship Id="rId920" Type="http://schemas.openxmlformats.org/officeDocument/2006/relationships/hyperlink" Target="https://www.dentoncad.com/wp-content/uploads/2023/09/Board-Recording-040623.mp3" TargetMode="External"/><Relationship Id="rId145" Type="http://schemas.openxmlformats.org/officeDocument/2006/relationships/hyperlink" Target="https://irp.cdn-website.com/39439f83/files/uploaded/C6b-DCAD%20Sales%20Comp%20Grid%202023.pdf" TargetMode="External"/><Relationship Id="rId352" Type="http://schemas.openxmlformats.org/officeDocument/2006/relationships/hyperlink" Target="https://irp.cdn-website.com/39439f83/files/uploaded/DCAD%20Comps%20for%204536-072023.pdf" TargetMode="External"/><Relationship Id="rId212" Type="http://schemas.openxmlformats.org/officeDocument/2006/relationships/hyperlink" Target="https://irp.cdn-website.com/39439f83/files/uploaded/J-2022%20SFM%20DCAD%202022%20ICW%2BRent%20Roll%20Info.PDF" TargetMode="External"/><Relationship Id="rId657" Type="http://schemas.openxmlformats.org/officeDocument/2006/relationships/hyperlink" Target="https://irp.cdn-website.com/39439f83/files/uploaded/P14-MSFM-IRR-Leverage%20Analysis%202016-2030.pdf" TargetMode="External"/><Relationship Id="rId864" Type="http://schemas.openxmlformats.org/officeDocument/2006/relationships/hyperlink" Target="https://irp.cdn-website.com/39439f83/files/uploaded/1124%20Squires%202010-2023.pdf" TargetMode="External"/><Relationship Id="rId296" Type="http://schemas.openxmlformats.org/officeDocument/2006/relationships/hyperlink" Target="https://irp.cdn-website.com/39439f83/files/uploaded/H-2022%20SFM%20Property%20Taxes%20vs%20Rent-081822.pdf" TargetMode="External"/><Relationship Id="rId517" Type="http://schemas.openxmlformats.org/officeDocument/2006/relationships/hyperlink" Target="https://irp.cdn-website.com/39439f83/files/uploaded/E-2022%20SFM%20Lease%2BOcc%20Chart%202001-2022-082222.pdf" TargetMode="External"/><Relationship Id="rId724" Type="http://schemas.openxmlformats.org/officeDocument/2006/relationships/hyperlink" Target="https://irp.cdn-website.com/39439f83/files/uploaded/2019-2022%20140%20Values%20Tracked%20113022%20update.pdf" TargetMode="External"/><Relationship Id="rId931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60" Type="http://schemas.openxmlformats.org/officeDocument/2006/relationships/hyperlink" Target="https://irp.cdn-website.com/39439f83/files/uploaded/1124%20Squires%202010-2023.pdf" TargetMode="External"/><Relationship Id="rId156" Type="http://schemas.openxmlformats.org/officeDocument/2006/relationships/hyperlink" Target="https://irp.cdn-website.com/39439f83/files/uploaded/D2-2022%20SFM%202017-2022%20Rent%20Rolls%20Rents%20Taxes%20w%20notes-081822.pdf" TargetMode="External"/><Relationship Id="rId363" Type="http://schemas.openxmlformats.org/officeDocument/2006/relationships/hyperlink" Target="https://irp.cdn-website.com/39439f83/files/uploaded/K-2022%20SFM%20DCAD%202016%20ICW%2BSupport.PDF" TargetMode="External"/><Relationship Id="rId570" Type="http://schemas.openxmlformats.org/officeDocument/2006/relationships/hyperlink" Target="https://irp.cdn-website.com/39439f83/files/uploaded/P9a-MSFM-10%20Yr%20Oper%20Stmt%20vs%20DCAD%20Value.pdf" TargetMode="External"/><Relationship Id="rId223" Type="http://schemas.openxmlformats.org/officeDocument/2006/relationships/hyperlink" Target="https://irp.cdn-website.com/39439f83/files/uploaded/P9a-MSFM-10%20Yr%20Oper%20Stmt%20vs%20DCAD%20Value.pdf" TargetMode="External"/><Relationship Id="rId430" Type="http://schemas.openxmlformats.org/officeDocument/2006/relationships/hyperlink" Target="https://irp.cdn-website.com/39439f83/files/uploaded/Dates%20Prop%20Search%20Data%20Updated%20May-Sept%202023.pdf" TargetMode="External"/><Relationship Id="rId668" Type="http://schemas.openxmlformats.org/officeDocument/2006/relationships/hyperlink" Target="https://irp.cdn-website.com/39439f83/files/uploaded/P15-MSFM-Value%20Using%20Gross%20Inc%20Multiplier.pdf" TargetMode="External"/><Relationship Id="rId875" Type="http://schemas.openxmlformats.org/officeDocument/2006/relationships/hyperlink" Target="https://irp.cdn-website.com/39439f83/files/uploaded/2-2023-DCAD-4536%20Mahogany-EX%202.pdf" TargetMode="External"/><Relationship Id="rId18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528" Type="http://schemas.openxmlformats.org/officeDocument/2006/relationships/hyperlink" Target="https://irp.cdn-website.com/39439f83/files/uploaded/L-2022%20SFM%20ICW%202022%20Re-Drafted%20w%20Actual%20Data-082222-101722.pdf" TargetMode="External"/><Relationship Id="rId735" Type="http://schemas.openxmlformats.org/officeDocument/2006/relationships/hyperlink" Target="https://irp.cdn-website.com/39439f83/files/uploaded/History%20with%20Comparables%202011-2021-2021TabA-071921.pdf" TargetMode="External"/><Relationship Id="rId942" Type="http://schemas.openxmlformats.org/officeDocument/2006/relationships/hyperlink" Target="https://irp.cdn-website.com/39439f83/files/uploaded/Protest%20Counts%202016-2023-SF%20Res%20Counts%202023-102423.pdf" TargetMode="External"/><Relationship Id="rId167" Type="http://schemas.openxmlformats.org/officeDocument/2006/relationships/hyperlink" Target="https://irp.cdn-website.com/39439f83/files/uploaded/Z3-2022%20SFM%20Purchase%20750K%20IRR%202016-2021-081822.pdf" TargetMode="External"/><Relationship Id="rId374" Type="http://schemas.openxmlformats.org/officeDocument/2006/relationships/hyperlink" Target="https://irp.cdn-website.com/39439f83/files/uploaded/S21-5-2021%20DCAD%20Cap%20Rates%20Imputed.pdf" TargetMode="External"/><Relationship Id="rId581" Type="http://schemas.openxmlformats.org/officeDocument/2006/relationships/hyperlink" Target="https://irp.cdn-website.com/39439f83/files/uploaded/Rent%20Rolls-Rents-Taxes%202011-2021-2021%20TabC.pdf" TargetMode="External"/><Relationship Id="rId71" Type="http://schemas.openxmlformats.org/officeDocument/2006/relationships/hyperlink" Target="https://irp.cdn-website.com/39439f83/files/uploaded/1124%20Squires%202010-2023.pdf" TargetMode="External"/><Relationship Id="rId234" Type="http://schemas.openxmlformats.org/officeDocument/2006/relationships/hyperlink" Target="https://irp.cdn-website.com/39439f83/files/uploaded/I2-2022%20SFM-10%2Byr%20Oper%20Stmt%20vs%20Prop%20Tax-081822.pdf" TargetMode="External"/><Relationship Id="rId679" Type="http://schemas.openxmlformats.org/officeDocument/2006/relationships/hyperlink" Target="https://irp.cdn-website.com/39439f83/files/uploaded/C6a-MSFM-Review%20DCAD%20Sales%20Comps.pdf" TargetMode="External"/><Relationship Id="rId802" Type="http://schemas.openxmlformats.org/officeDocument/2006/relationships/hyperlink" Target="https://irp.cdn-website.com/39439f83/files/uploaded/Home%20Affordability%202021%20vs%202023-121323.pdf" TargetMode="External"/><Relationship Id="rId886" Type="http://schemas.openxmlformats.org/officeDocument/2006/relationships/hyperlink" Target="https://irp.cdn-website.com/39439f83/files/uploaded/1124-4529%20Offer%20Value%20on%20DCAD.PDF" TargetMode="External"/><Relationship Id="rId2" Type="http://schemas.openxmlformats.org/officeDocument/2006/relationships/hyperlink" Target="https://www.dentoncad.com/data/_uploaded/Board%20Recording%2010%2C12%2C23.mp3" TargetMode="External"/><Relationship Id="rId29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441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539" Type="http://schemas.openxmlformats.org/officeDocument/2006/relationships/hyperlink" Target="https://irp.cdn-website.com/39439f83/files/uploaded/2008%20DCAD%20ICW%20w%20LR%20Notes.PDF" TargetMode="External"/><Relationship Id="rId746" Type="http://schemas.openxmlformats.org/officeDocument/2006/relationships/hyperlink" Target="https://irp.cdn-website.com/39439f83/files/uploaded/C7c-DCAD%20Equity%20Comps%20Map%20w%20Notes.PDF" TargetMode="External"/><Relationship Id="rId178" Type="http://schemas.openxmlformats.org/officeDocument/2006/relationships/hyperlink" Target="https://irp.cdn-website.com/39439f83/files/uploaded/Spencer%20on%202023%20Higher%20Protest%20Counts-101623.pdf" TargetMode="External"/><Relationship Id="rId301" Type="http://schemas.openxmlformats.org/officeDocument/2006/relationships/hyperlink" Target="https://irp.cdn-website.com/39439f83/files/uploaded/Charts-Values%20of%2011%20Compared-2020%20110421.pdf" TargetMode="External"/><Relationship Id="rId953" Type="http://schemas.openxmlformats.org/officeDocument/2006/relationships/hyperlink" Target="https://irp.cdn-website.com/39439f83/files/uploaded/MSFM%20DCAD%20value%20by%20doc%20date%20w%20rent%20roll%20details.pdf" TargetMode="External"/><Relationship Id="rId82" Type="http://schemas.openxmlformats.org/officeDocument/2006/relationships/hyperlink" Target="https://irp.cdn-website.com/39439f83/files/uploaded/D2-2022%20SFM%202017-2022%20Rent%20Rolls%20Rents%20Taxes%20w%20notes-081822.pdf" TargetMode="External"/><Relationship Id="rId385" Type="http://schemas.openxmlformats.org/officeDocument/2006/relationships/hyperlink" Target="https://irp.cdn-website.com/39439f83/files/uploaded/P10b-MSFM-Chart-History%20Leases-Occ%20w%20Rent%20info.pdf" TargetMode="External"/><Relationship Id="rId592" Type="http://schemas.openxmlformats.org/officeDocument/2006/relationships/hyperlink" Target="https://irp.cdn-website.com/39439f83/files/uploaded/I2-2022%20SFM-10%2Byr%20Oper%20Stmt%20vs%20Prop%20Tax-081822.pdf" TargetMode="External"/><Relationship Id="rId606" Type="http://schemas.openxmlformats.org/officeDocument/2006/relationships/hyperlink" Target="https://irp.cdn-website.com/39439f83/files/uploaded/D2-2022%20SFM%202017-2022%20Rent%20Rolls%20Rents%20Taxes%20w%20notes-081822.pdf" TargetMode="External"/><Relationship Id="rId813" Type="http://schemas.openxmlformats.org/officeDocument/2006/relationships/hyperlink" Target="https://irp.cdn-website.com/39439f83/files/uploaded/2022-4536-ARB%20Order%20Determing%20Value%20090722.pdf" TargetMode="External"/><Relationship Id="rId245" Type="http://schemas.openxmlformats.org/officeDocument/2006/relationships/hyperlink" Target="https://irp.cdn-website.com/39439f83/files/uploaded/Depo-McClure%20Hope%20M.%20-%20830585%20Final_full.pdf" TargetMode="External"/><Relationship Id="rId452" Type="http://schemas.openxmlformats.org/officeDocument/2006/relationships/hyperlink" Target="https://irp.cdn-website.com/39439f83/files/uploaded/LB0-cert%20signatures%20Mass%20Appr%20Report%202018-2022-4472bc4f.PDF" TargetMode="External"/><Relationship Id="rId897" Type="http://schemas.openxmlformats.org/officeDocument/2006/relationships/hyperlink" Target="https://irp.cdn-website.com/39439f83/files/uploaded/LB26b-30f-Review%20MB%20appraisal%20report-3-012722.pdf" TargetMode="External"/><Relationship Id="rId105" Type="http://schemas.openxmlformats.org/officeDocument/2006/relationships/hyperlink" Target="https://www.dentoncad.com/wp-content/uploads/2023/09/Recording-081723.mp3" TargetMode="External"/><Relationship Id="rId312" Type="http://schemas.openxmlformats.org/officeDocument/2006/relationships/hyperlink" Target="https://irp.cdn-website.com/39439f83/files/uploaded/2019-2022%20140%20Values%20Tracked%20113022%20update.pdf" TargetMode="External"/><Relationship Id="rId757" Type="http://schemas.openxmlformats.org/officeDocument/2006/relationships/hyperlink" Target="https://irp.cdn-website.com/39439f83/files/uploaded/M1-2022%20SFM-Review%20DCAD%20ICWs%202016-2022-082522.pdf" TargetMode="External"/><Relationship Id="rId964" Type="http://schemas.openxmlformats.org/officeDocument/2006/relationships/hyperlink" Target="https://irp.cdn-website.com/39439f83/files/uploaded/Review_Certified_Totals_2017-2023-Over_Value-Tax-051624.pdf" TargetMode="External"/><Relationship Id="rId93" Type="http://schemas.openxmlformats.org/officeDocument/2006/relationships/hyperlink" Target="https://irp.cdn-website.com/39439f83/files/uploaded/MSFM%20DCAD%20value%20by%20doc%20date%20w%20rent%20roll%20details.pdf" TargetMode="External"/><Relationship Id="rId189" Type="http://schemas.openxmlformats.org/officeDocument/2006/relationships/hyperlink" Target="https://irp.cdn-website.com/39439f83/files/uploaded/10-12-23%20Meeting%20Review-Transcribe-102423.pdf" TargetMode="External"/><Relationship Id="rId396" Type="http://schemas.openxmlformats.org/officeDocument/2006/relationships/hyperlink" Target="https://irp.cdn-website.com/39439f83/files/uploaded/C-2022%20SFM%20Justin%20Rd%20Comps%202016-2022%20Notice%20vd%20Reduced-082522.pdf" TargetMode="External"/><Relationship Id="rId617" Type="http://schemas.openxmlformats.org/officeDocument/2006/relationships/hyperlink" Target="https://irp.cdn-website.com/39439f83/files/uploaded/C2-MSFM-Notice%20Value%20vs%20Justin%20Rd%20Comps%202017-2023.pdf" TargetMode="External"/><Relationship Id="rId824" Type="http://schemas.openxmlformats.org/officeDocument/2006/relationships/hyperlink" Target="https://irp.cdn-website.com/39439f83/files/uploaded/Vexler%202023-Order%20Determining%20Protest%20081523.PDF" TargetMode="External"/><Relationship Id="rId256" Type="http://schemas.openxmlformats.org/officeDocument/2006/relationships/hyperlink" Target="https://irp.cdn-website.com/39439f83/files/uploaded/P9b-MSFM-Rent%20Rolls-Rents-PropTax%202016-2023.pdf" TargetMode="External"/><Relationship Id="rId463" Type="http://schemas.openxmlformats.org/officeDocument/2006/relationships/hyperlink" Target="https://irp.cdn-website.com/39439f83/files/uploaded/Bev%20Henley%20Complaint%20Filed%20w%20TDLR.PDF" TargetMode="External"/><Relationship Id="rId670" Type="http://schemas.openxmlformats.org/officeDocument/2006/relationships/hyperlink" Target="https://irp.cdn-website.com/39439f83/files/uploaded/P9a-MSFM-10%20Yr%20Oper%20Stmt%20vs%20DCAD%20Value.pdf" TargetMode="External"/><Relationship Id="rId116" Type="http://schemas.openxmlformats.org/officeDocument/2006/relationships/hyperlink" Target="https://irp.cdn-website.com/39439f83/files/uploaded/2019-2022%20140%20Values%20Tracked%20113022%20update.pdf" TargetMode="External"/><Relationship Id="rId323" Type="http://schemas.openxmlformats.org/officeDocument/2006/relationships/hyperlink" Target="https://www.dentoncad.com/wp-content/uploads/2023/11/Board-Recording-101223-1.mp3" TargetMode="External"/><Relationship Id="rId530" Type="http://schemas.openxmlformats.org/officeDocument/2006/relationships/hyperlink" Target="https://irp.cdn-website.com/39439f83/files/uploaded/I2-2022%20SFM-10%2Byr%20Oper%20Stmt%20vs%20Prop%20Tax-081822.pdf" TargetMode="External"/><Relationship Id="rId768" Type="http://schemas.openxmlformats.org/officeDocument/2006/relationships/hyperlink" Target="https://irp.cdn-website.com/39439f83/files/uploaded/LB23a-DCAD%20Cap%20Rate%20Charts%202019-2017-09eb1cf1.PDF" TargetMode="External"/><Relationship Id="rId975" Type="http://schemas.openxmlformats.org/officeDocument/2006/relationships/hyperlink" Target="https://irp.cdn-website.com/39439f83/files/uploaded/Analysis_of_140-2020-2023-041124-7b29be27.pdf" TargetMode="External"/><Relationship Id="rId20" Type="http://schemas.openxmlformats.org/officeDocument/2006/relationships/hyperlink" Target="https://irp.cdn-website.com/39439f83/files/uploaded/Home%20Affordability%20Review%202023-121323.pdf" TargetMode="External"/><Relationship Id="rId628" Type="http://schemas.openxmlformats.org/officeDocument/2006/relationships/hyperlink" Target="https://irp.cdn-website.com/39439f83/files/uploaded/Standard%20Deviation%20Analysis%20with%20Comps%202020-2017.pdf" TargetMode="External"/><Relationship Id="rId835" Type="http://schemas.openxmlformats.org/officeDocument/2006/relationships/hyperlink" Target="https://irp.cdn-website.com/39439f83/files/uploaded/P9a-MSFM-10%20Yr%20Oper%20Stmt%20vs%20DCAD%20Value.pdf" TargetMode="External"/><Relationship Id="rId267" Type="http://schemas.openxmlformats.org/officeDocument/2006/relationships/hyperlink" Target="https://irp.cdn-website.com/39439f83/files/uploaded/2016-06-30%20Pre-Hearing%20Meeting%20ICW%20vs%20Data%20vs%20Value%20Settled.pdf" TargetMode="External"/><Relationship Id="rId474" Type="http://schemas.openxmlformats.org/officeDocument/2006/relationships/hyperlink" Target="https://irp.cdn-website.com/39439f83/files/uploaded/Home%20Affordability%20Review%202023-121323.pdf" TargetMode="External"/><Relationship Id="rId127" Type="http://schemas.openxmlformats.org/officeDocument/2006/relationships/hyperlink" Target="https://irp.cdn-website.com/39439f83/files/uploaded/Vis-MSFM%20Visibility%20Photo%20Sheet.pdf" TargetMode="External"/><Relationship Id="rId681" Type="http://schemas.openxmlformats.org/officeDocument/2006/relationships/hyperlink" Target="https://irp.cdn-website.com/39439f83/files/uploaded/C7a-MSFM-Review%20DCAD%20Equity%20Comps.pdf" TargetMode="External"/><Relationship Id="rId779" Type="http://schemas.openxmlformats.org/officeDocument/2006/relationships/hyperlink" Target="https://www.dentoncad.com/wp-content/uploads/2023/09/BOD15Jun23.mp3" TargetMode="External"/><Relationship Id="rId902" Type="http://schemas.openxmlformats.org/officeDocument/2006/relationships/hyperlink" Target="https://irp.cdn-website.com/39439f83/files/uploaded/LB4a-16a-Texas%20PTC%20Section%205.04-f80bd133.pdf" TargetMode="External"/><Relationship Id="rId986" Type="http://schemas.openxmlformats.org/officeDocument/2006/relationships/hyperlink" Target="https://irp.cdn-website.com/39439f83/files/uploaded/LB12--7%20Sample%20140%20Analysis%20Summary-7f64cb9b.pdf" TargetMode="External"/><Relationship Id="rId31" Type="http://schemas.openxmlformats.org/officeDocument/2006/relationships/hyperlink" Target="https://irp.cdn-website.com/39439f83/files/uploaded/Henley%20TDLR%20letter%20020224.pdf" TargetMode="External"/><Relationship Id="rId334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541" Type="http://schemas.openxmlformats.org/officeDocument/2006/relationships/hyperlink" Target="https://irp.cdn-website.com/39439f83/files/uploaded/P13b-MSFM-2023%20Projected%20w%2012%20Cap%20DCAD%20Value.pdf" TargetMode="External"/><Relationship Id="rId639" Type="http://schemas.openxmlformats.org/officeDocument/2006/relationships/hyperlink" Target="https://irp.cdn-website.com/39439f83/files/uploaded/P16a-MSFM-Review%20ICWs%20for%202023.pdf" TargetMode="External"/><Relationship Id="rId180" Type="http://schemas.openxmlformats.org/officeDocument/2006/relationships/hyperlink" Target="https://irp.cdn-website.com/39439f83/files/uploaded/I2-2022%20SFM-10%2Byr%20Oper%20Stmt%20vs%20Prop%20Tax-081822.pdf" TargetMode="External"/><Relationship Id="rId278" Type="http://schemas.openxmlformats.org/officeDocument/2006/relationships/hyperlink" Target="https://irp.cdn-website.com/39439f83/files/uploaded/P9b-MSFM-Rent%20Rolls-Rents-PropTax%202016-2023.pdf" TargetMode="External"/><Relationship Id="rId401" Type="http://schemas.openxmlformats.org/officeDocument/2006/relationships/hyperlink" Target="https://irp.cdn-website.com/39439f83/files/uploaded/Property%20Taxes%20as%20%25%20of%20Rent%202021-060921.pdf" TargetMode="External"/><Relationship Id="rId846" Type="http://schemas.openxmlformats.org/officeDocument/2006/relationships/hyperlink" Target="https://irp.cdn-website.com/39439f83/files/uploaded/Rent%20Rolls-Rents-Taxes%202011-2021-2021%20TabC.pdf" TargetMode="External"/><Relationship Id="rId485" Type="http://schemas.openxmlformats.org/officeDocument/2006/relationships/hyperlink" Target="https://irp.cdn-website.com/39439f83/files/uploaded/A-2022%20SFM%20History%20w%20Comps%202011-2022-081922.pdf" TargetMode="External"/><Relationship Id="rId692" Type="http://schemas.openxmlformats.org/officeDocument/2006/relationships/hyperlink" Target="https://irp.cdn-website.com/39439f83/files/uploaded/Lease%2BNNN%20Rates%20Compared-2021%20TabE-060921.pdf" TargetMode="External"/><Relationship Id="rId706" Type="http://schemas.openxmlformats.org/officeDocument/2006/relationships/hyperlink" Target="https://irp.cdn-website.com/39439f83/files/uploaded/2022-4536-ARB%20Order%20Determing%20Value%20090722.pdf" TargetMode="External"/><Relationship Id="rId913" Type="http://schemas.openxmlformats.org/officeDocument/2006/relationships/hyperlink" Target="https://www.dentoncad.com/wp-content/uploads/2023/09/Board-Recording_05-11-23.mp3" TargetMode="External"/><Relationship Id="rId42" Type="http://schemas.openxmlformats.org/officeDocument/2006/relationships/hyperlink" Target="https://irp.cdn-website.com/39439f83/files/uploaded/B-2022%20SFM%20DCADs%207%20Comps%20Presented%20Aug%202022.PDF" TargetMode="External"/><Relationship Id="rId138" Type="http://schemas.openxmlformats.org/officeDocument/2006/relationships/hyperlink" Target="https://irp.cdn-website.com/39439f83/files/uploaded/Lease%2BNNN%20Rates%20Compared-2021%20TabE-060921.pdf" TargetMode="External"/><Relationship Id="rId345" Type="http://schemas.openxmlformats.org/officeDocument/2006/relationships/hyperlink" Target="https://irp.cdn-website.com/39439f83/files/uploaded/4536-2022-DCAD%20Sales-Eq%20Comp%20Shopping.pdf" TargetMode="External"/><Relationship Id="rId552" Type="http://schemas.openxmlformats.org/officeDocument/2006/relationships/hyperlink" Target="https://irp.cdn-website.com/39439f83/files/uploaded/4536%202022%20Exhibit%203.pdf" TargetMode="External"/><Relationship Id="rId191" Type="http://schemas.openxmlformats.org/officeDocument/2006/relationships/hyperlink" Target="https://irp.cdn-website.com/39439f83/files/uploaded/C6a-MSFM-Review%20DCAD%20Sales%20Comps.pdf" TargetMode="External"/><Relationship Id="rId205" Type="http://schemas.openxmlformats.org/officeDocument/2006/relationships/hyperlink" Target="https://irp.cdn-website.com/39439f83/files/uploaded/4536%202022%20Exhibit%203.pdf" TargetMode="External"/><Relationship Id="rId412" Type="http://schemas.openxmlformats.org/officeDocument/2006/relationships/hyperlink" Target="https://irp.cdn-website.com/39439f83/files/uploaded/LB26d-30h-Review%20MB%20E%20U%20comp%20report-3-012622.pdf" TargetMode="External"/><Relationship Id="rId857" Type="http://schemas.openxmlformats.org/officeDocument/2006/relationships/hyperlink" Target="https://irp.cdn-website.com/39439f83/files/uploaded/4-2023-DCAD-4536%20Mahogany-EX%204.pdf" TargetMode="External"/><Relationship Id="rId289" Type="http://schemas.openxmlformats.org/officeDocument/2006/relationships/hyperlink" Target="https://irp.cdn-website.com/39439f83/files/uploaded/C7c-DCAD%20Equity%20Comps%20Map%20w%20Notes.PDF" TargetMode="External"/><Relationship Id="rId496" Type="http://schemas.openxmlformats.org/officeDocument/2006/relationships/hyperlink" Target="https://irp.cdn-website.com/39439f83/files/uploaded/2-2023-DCAD-4536%20Mahogany-EX%202.pdf" TargetMode="External"/><Relationship Id="rId717" Type="http://schemas.openxmlformats.org/officeDocument/2006/relationships/hyperlink" Target="https://irp.cdn-website.com/39439f83/files/uploaded/216865-DCAD%20Offer%20061423%20-%20Online%20Protest.pdf" TargetMode="External"/><Relationship Id="rId924" Type="http://schemas.openxmlformats.org/officeDocument/2006/relationships/hyperlink" Target="https://irp.cdn-website.com/39439f83/files/uploaded/Home%20Affordability%20Home%20Value%20Review%202023-121323.pdf" TargetMode="External"/><Relationship Id="rId53" Type="http://schemas.openxmlformats.org/officeDocument/2006/relationships/hyperlink" Target="https://irp.cdn-website.com/39439f83/files/uploaded/Value%20Compared%204%20Dates%202019%202020%202021-060122.pdf" TargetMode="External"/><Relationship Id="rId149" Type="http://schemas.openxmlformats.org/officeDocument/2006/relationships/hyperlink" Target="https://irp.cdn-website.com/39439f83/files/uploaded/B-2022%20SFM%20DCADs%207%20Comps%20Presented%20Aug%202022.PDF" TargetMode="External"/><Relationship Id="rId356" Type="http://schemas.openxmlformats.org/officeDocument/2006/relationships/hyperlink" Target="https://irp.cdn-website.com/39439f83/files/uploaded/P16b-DCAD%20ICWs%20ABC-data%20sheet%202023.pdf" TargetMode="External"/><Relationship Id="rId563" Type="http://schemas.openxmlformats.org/officeDocument/2006/relationships/hyperlink" Target="https://irp.cdn-website.com/39439f83/files/uploaded/Home%20Affordability%20Review%202023-121323.pdf" TargetMode="External"/><Relationship Id="rId770" Type="http://schemas.openxmlformats.org/officeDocument/2006/relationships/hyperlink" Target="https://irp.cdn-website.com/39439f83/files/uploaded/P9a-MSFM-10%20Yr%20Oper%20Stmt%20vs%20DCAD%20Value.pdf" TargetMode="External"/><Relationship Id="rId216" Type="http://schemas.openxmlformats.org/officeDocument/2006/relationships/hyperlink" Target="https://irp.cdn-website.com/39439f83/files/uploaded/M1-2022%20SFM-Review%20DCAD%20ICWs%202016-2022-082522.pdf" TargetMode="External"/><Relationship Id="rId423" Type="http://schemas.openxmlformats.org/officeDocument/2006/relationships/hyperlink" Target="https://irp.cdn-website.com/39439f83/files/uploaded/216865-DCAD%20Offer%20061423%20-%20Online%20Protest.pdf" TargetMode="External"/><Relationship Id="rId868" Type="http://schemas.openxmlformats.org/officeDocument/2006/relationships/hyperlink" Target="https://irp.cdn-website.com/39439f83/files/uploaded/C6a-MSFM-Review%20DCAD%20Sales%20Comps.pdf" TargetMode="External"/><Relationship Id="rId630" Type="http://schemas.openxmlformats.org/officeDocument/2006/relationships/hyperlink" Target="https://irp.cdn-website.com/39439f83/files/uploaded/140%20Analysis%202023%20-%20Aug%202023.pdf" TargetMode="External"/><Relationship Id="rId728" Type="http://schemas.openxmlformats.org/officeDocument/2006/relationships/hyperlink" Target="https://www.dentoncad.com/wp-content/uploads/2023/09/BOD15Jun23.mp3" TargetMode="External"/><Relationship Id="rId935" Type="http://schemas.openxmlformats.org/officeDocument/2006/relationships/hyperlink" Target="https://irp.cdn-website.com/39439f83/files/uploaded/LB17-TDLR%201-%20112122-M%20Vexler%20complaint%20filed-acknowledged-b5845a1a.pdf" TargetMode="External"/><Relationship Id="rId64" Type="http://schemas.openxmlformats.org/officeDocument/2006/relationships/hyperlink" Target="https://irp.cdn-website.com/39439f83/files/uploaded/P9a-MSFM-10%20Yr%20Oper%20Stmt%20vs%20DCAD%20Value.pdf" TargetMode="External"/><Relationship Id="rId367" Type="http://schemas.openxmlformats.org/officeDocument/2006/relationships/hyperlink" Target="https://irp.cdn-website.com/39439f83/files/uploaded/Oper%20Stmt%2011%20yrs%20Ending%20123121%20%2BSumm%20Info%20062821.pdf" TargetMode="External"/><Relationship Id="rId574" Type="http://schemas.openxmlformats.org/officeDocument/2006/relationships/hyperlink" Target="https://irp.cdn-website.com/39439f83/files/uploaded/I2-2022%20SFM-10%2Byr%20Oper%20Stmt%20vs%20Prop%20Tax-081822.pdf" TargetMode="External"/><Relationship Id="rId227" Type="http://schemas.openxmlformats.org/officeDocument/2006/relationships/hyperlink" Target="https://irp.cdn-website.com/39439f83/files/uploaded/P9b-MSFM-Rent%20Rolls-Rents-PropTax%202016-2023.pdf" TargetMode="External"/><Relationship Id="rId781" Type="http://schemas.openxmlformats.org/officeDocument/2006/relationships/hyperlink" Target="https://irp.cdn-website.com/39439f83/files/uploaded/1124-4529%20Offer%20Value%20on%20DCAD.PDF" TargetMode="External"/><Relationship Id="rId879" Type="http://schemas.openxmlformats.org/officeDocument/2006/relationships/hyperlink" Target="https://irp.cdn-website.com/39439f83/files/uploaded/4536%202022%20Exhibit%201.pdf" TargetMode="External"/><Relationship Id="rId434" Type="http://schemas.openxmlformats.org/officeDocument/2006/relationships/hyperlink" Target="https://irp.cdn-website.com/39439f83/files/uploaded/LB33d-36f-38f-SB-2-Explanatory-Q-A-LR%20pdf%20notes-f890816f.pdf" TargetMode="External"/><Relationship Id="rId641" Type="http://schemas.openxmlformats.org/officeDocument/2006/relationships/hyperlink" Target="https://irp.cdn-website.com/39439f83/files/uploaded/P9a-MSFM-10%20Yr%20Oper%20Stmt%20vs%20DCAD%20Value.pdf" TargetMode="External"/><Relationship Id="rId739" Type="http://schemas.openxmlformats.org/officeDocument/2006/relationships/hyperlink" Target="https://irp.cdn-website.com/39439f83/files/uploaded/Charts-Values%20of%2011%20Compared-2020%20110421.pdf" TargetMode="External"/><Relationship Id="rId280" Type="http://schemas.openxmlformats.org/officeDocument/2006/relationships/hyperlink" Target="https://irp.cdn-website.com/39439f83/files/uploaded/D2-2022%20SFM%202017-2022%20Rent%20Rolls%20Rents%20Taxes%20w%20notes-081822.pdf" TargetMode="External"/><Relationship Id="rId501" Type="http://schemas.openxmlformats.org/officeDocument/2006/relationships/hyperlink" Target="https://irp.cdn-website.com/39439f83/files/uploaded/4536%202022%20Exhibit%203.pdf" TargetMode="External"/><Relationship Id="rId946" Type="http://schemas.openxmlformats.org/officeDocument/2006/relationships/hyperlink" Target="https://irp.cdn-website.com/39439f83/files/uploaded/Analysis_of_140-2020-2023-041124-7b29be27.pdf" TargetMode="External"/><Relationship Id="rId75" Type="http://schemas.openxmlformats.org/officeDocument/2006/relationships/hyperlink" Target="https://irp.cdn-website.com/39439f83/files/uploaded/4-2023-DCAD-4536%20Mahogany-EX%204.pdf" TargetMode="External"/><Relationship Id="rId140" Type="http://schemas.openxmlformats.org/officeDocument/2006/relationships/hyperlink" Target="https://irp.cdn-website.com/39439f83/files/uploaded/Value%20Compared%204%20Dates%202019%202020%202021-060122.pdf" TargetMode="External"/><Relationship Id="rId378" Type="http://schemas.openxmlformats.org/officeDocument/2006/relationships/hyperlink" Target="https://irp.cdn-website.com/39439f83/files/uploaded/I2-2022%20SFM-10%2Byr%20Oper%20Stmt%20vs%20Prop%20Tax-081822.pdf" TargetMode="External"/><Relationship Id="rId585" Type="http://schemas.openxmlformats.org/officeDocument/2006/relationships/hyperlink" Target="https://irp.cdn-website.com/39439f83/files/uploaded/P13b-MSFM-2023%20Projected%20w%2012%20Cap%20DCAD%20Value.pdf" TargetMode="External"/><Relationship Id="rId792" Type="http://schemas.openxmlformats.org/officeDocument/2006/relationships/hyperlink" Target="https://irp.cdn-website.com/39439f83/files/uploaded/4536-2022-DCAD%20Sales-Eq%20Comp%20Shopping.pdf" TargetMode="External"/><Relationship Id="rId806" Type="http://schemas.openxmlformats.org/officeDocument/2006/relationships/hyperlink" Target="https://irp.cdn-website.com/39439f83/files/uploaded/Graphic%20-6%20Violates%2023.01e-MSFM%20by%20Date%20thru%202023.pdf" TargetMode="External"/><Relationship Id="rId6" Type="http://schemas.openxmlformats.org/officeDocument/2006/relationships/hyperlink" Target="https://irp.cdn-website.com/39439f83/files/uploaded/Spencer%20on%202023%20Higher%20Protest%20Counts-101623.pdf" TargetMode="External"/><Relationship Id="rId238" Type="http://schemas.openxmlformats.org/officeDocument/2006/relationships/hyperlink" Target="https://irp.cdn-website.com/39439f83/files/uploaded/Vis-MSFM%20Aerial%20DCAD%20Map%20Photo.pdf" TargetMode="External"/><Relationship Id="rId445" Type="http://schemas.openxmlformats.org/officeDocument/2006/relationships/hyperlink" Target="https://irp.cdn-website.com/39439f83/files/uploaded/LB38e-Whats-Changed-after-SB-2-06f3e857.pdf" TargetMode="External"/><Relationship Id="rId652" Type="http://schemas.openxmlformats.org/officeDocument/2006/relationships/hyperlink" Target="https://irp.cdn-website.com/39439f83/files/uploaded/Rent%20Rolls-Rents-Taxes%202011-2021-2021%20TabC.pdf" TargetMode="External"/><Relationship Id="rId291" Type="http://schemas.openxmlformats.org/officeDocument/2006/relationships/hyperlink" Target="https://irp.cdn-website.com/39439f83/files/uploaded/C2-MSFM-Notice%20Value%20vs%20Justin%20Rd%20Comps%202017-2023.pdf" TargetMode="External"/><Relationship Id="rId305" Type="http://schemas.openxmlformats.org/officeDocument/2006/relationships/hyperlink" Target="https://irp.cdn-website.com/39439f83/files/uploaded/A-2022%20SFM%20History%20w%20Comps%202011-2022-081922.pdf" TargetMode="External"/><Relationship Id="rId512" Type="http://schemas.openxmlformats.org/officeDocument/2006/relationships/hyperlink" Target="https://irp.cdn-website.com/39439f83/files/uploaded/D1-2022%20SFM%202011-2022%20Rent%20Rolls%20Rents%20Taxes-081822.pdf" TargetMode="External"/><Relationship Id="rId957" Type="http://schemas.openxmlformats.org/officeDocument/2006/relationships/hyperlink" Target="https://irp.cdn-website.com/39439f83/files/uploaded/Analysis_of_140-2020-2023-041124-7b29be27.pdf" TargetMode="External"/><Relationship Id="rId86" Type="http://schemas.openxmlformats.org/officeDocument/2006/relationships/hyperlink" Target="https://irp.cdn-website.com/39439f83/files/uploaded/E-2022%20SFM%20Lease%2BOcc%20Chart%202001-2022-082222.pdf" TargetMode="External"/><Relationship Id="rId151" Type="http://schemas.openxmlformats.org/officeDocument/2006/relationships/hyperlink" Target="https://irp.cdn-website.com/39439f83/files/uploaded/I1-2022%20SFM-10%2Byr%20Oper%20Stmt%2BSummary%20Info-081822.pdf" TargetMode="External"/><Relationship Id="rId389" Type="http://schemas.openxmlformats.org/officeDocument/2006/relationships/hyperlink" Target="https://irp.cdn-website.com/39439f83/files/uploaded/C7a-MSFM-Review%20DCAD%20Equity%20Comps.pdf" TargetMode="External"/><Relationship Id="rId596" Type="http://schemas.openxmlformats.org/officeDocument/2006/relationships/hyperlink" Target="https://irp.cdn-website.com/39439f83/files/uploaded/Z3-2022%20SFM%20Purchase%20750K%20IRR%202016-2021-081822.pdf" TargetMode="External"/><Relationship Id="rId817" Type="http://schemas.openxmlformats.org/officeDocument/2006/relationships/hyperlink" Target="https://irp.cdn-website.com/39439f83/files/uploaded/140%20Analysis%202023%20-%20Aug%202023.pdf" TargetMode="External"/><Relationship Id="rId249" Type="http://schemas.openxmlformats.org/officeDocument/2006/relationships/hyperlink" Target="https://irp.cdn-website.com/39439f83/files/uploaded/Agenda%20Item%208-120723-Proposal%20for%20IAAO%20Gap%20Analysis.pdf" TargetMode="External"/><Relationship Id="rId456" Type="http://schemas.openxmlformats.org/officeDocument/2006/relationships/hyperlink" Target="https://www.dentoncad.com/wp-content/uploads/2023/09/Board-Recording-030923.mp3" TargetMode="External"/><Relationship Id="rId663" Type="http://schemas.openxmlformats.org/officeDocument/2006/relationships/hyperlink" Target="https://irp.cdn-website.com/39439f83/files/uploaded/I2-2022%20SFM-10%2Byr%20Oper%20Stmt%20vs%20Prop%20Tax-081822.pdf" TargetMode="External"/><Relationship Id="rId870" Type="http://schemas.openxmlformats.org/officeDocument/2006/relationships/hyperlink" Target="https://irp.cdn-website.com/39439f83/files/uploaded/C7a-MSFM-Review%20DCAD%20Equity%20Comps.pdf" TargetMode="External"/><Relationship Id="rId13" Type="http://schemas.openxmlformats.org/officeDocument/2006/relationships/hyperlink" Target="https://www.dentoncad.com/wp-content/uploads/2023/09/Board-Recording-040623.mp3" TargetMode="External"/><Relationship Id="rId109" Type="http://schemas.openxmlformats.org/officeDocument/2006/relationships/hyperlink" Target="https://irp.cdn-website.com/39439f83/files/uploaded/LB41a-020521%20email%20from%20Saling-28df2fbc.PDF" TargetMode="External"/><Relationship Id="rId316" Type="http://schemas.openxmlformats.org/officeDocument/2006/relationships/hyperlink" Target="https://irp.cdn-website.com/39439f83/files/uploaded/2-2023-DCAD-4536%20Mahogany-EX%202.pdf" TargetMode="External"/><Relationship Id="rId523" Type="http://schemas.openxmlformats.org/officeDocument/2006/relationships/hyperlink" Target="https://irp.cdn-website.com/39439f83/files/uploaded/LB26d-30h-Review%20MB%20E%20U%20comp%20report-3-012622.pdf" TargetMode="External"/><Relationship Id="rId968" Type="http://schemas.openxmlformats.org/officeDocument/2006/relationships/hyperlink" Target="https://irp.cdn-website.com/39439f83/files/uploaded/Review_Certified_Totals_2017-2023-Over_Value-Tax-051624.pdf" TargetMode="External"/><Relationship Id="rId97" Type="http://schemas.openxmlformats.org/officeDocument/2006/relationships/hyperlink" Target="https://irp.cdn-website.com/39439f83/files/uploaded/2019-2022%20140%20Values%20Tracked%20113022%20update.pdf" TargetMode="External"/><Relationship Id="rId730" Type="http://schemas.openxmlformats.org/officeDocument/2006/relationships/hyperlink" Target="https://irp.cdn-website.com/39439f83/files/uploaded/C3-MSFM-DCAD%20Val-Rents-NNN-Tax%20Compared.pdf" TargetMode="External"/><Relationship Id="rId828" Type="http://schemas.openxmlformats.org/officeDocument/2006/relationships/hyperlink" Target="https://irp.cdn-website.com/39439f83/files/uploaded/LB22i-LB39a-2022%20Mass%20Appraisal%20Report-w-highlights.pdf" TargetMode="External"/><Relationship Id="rId162" Type="http://schemas.openxmlformats.org/officeDocument/2006/relationships/hyperlink" Target="https://irp.cdn-website.com/39439f83/files/uploaded/P9a-MSFM-10%20Yr%20Oper%20Stmt%20vs%20DCAD%20Value.pdf" TargetMode="External"/><Relationship Id="rId467" Type="http://schemas.openxmlformats.org/officeDocument/2006/relationships/hyperlink" Target="https://www.dentoncad.com/wp-content/uploads/2023/09/Board-Recording_05-11-23.mp3" TargetMode="External"/><Relationship Id="rId674" Type="http://schemas.openxmlformats.org/officeDocument/2006/relationships/hyperlink" Target="https://irp.cdn-website.com/39439f83/files/uploaded/LB22i-LB39a-2022%20Mass%20Appraisal%20Report-w-highlights.pdf" TargetMode="External"/><Relationship Id="rId881" Type="http://schemas.openxmlformats.org/officeDocument/2006/relationships/hyperlink" Target="https://irp.cdn-website.com/39439f83/files/uploaded/4536%202022%20Exhibit%203.pdf" TargetMode="External"/><Relationship Id="rId979" Type="http://schemas.openxmlformats.org/officeDocument/2006/relationships/hyperlink" Target="https://irp.cdn-website.com/39439f83/files/uploaded/Summary-Analysis_of_140_2020-2023-041124-b93d2a13.pdf" TargetMode="External"/><Relationship Id="rId24" Type="http://schemas.openxmlformats.org/officeDocument/2006/relationships/hyperlink" Target="https://irp.cdn-website.com/39439f83/files/uploaded/CBSNews%20Texas-111423.pdf" TargetMode="External"/><Relationship Id="rId327" Type="http://schemas.openxmlformats.org/officeDocument/2006/relationships/hyperlink" Target="https://irp.cdn-website.com/39439f83/files/uploaded/Spencer%20on%202023%20Higher%20Protest%20Counts-101623.pdf" TargetMode="External"/><Relationship Id="rId534" Type="http://schemas.openxmlformats.org/officeDocument/2006/relationships/hyperlink" Target="https://irp.cdn-website.com/39439f83/files/uploaded/M2-2202%20SFM-DCAD%20ICWs%202016-2022.PDF" TargetMode="External"/><Relationship Id="rId741" Type="http://schemas.openxmlformats.org/officeDocument/2006/relationships/hyperlink" Target="https://irp.cdn-website.com/39439f83/files/uploaded/Standard%20Deviation%20Analysis%20w%20Comps-2019.pdf" TargetMode="External"/><Relationship Id="rId839" Type="http://schemas.openxmlformats.org/officeDocument/2006/relationships/hyperlink" Target="https://irp.cdn-website.com/39439f83/files/uploaded/I2-2022%20SFM-10%2Byr%20Oper%20Stmt%20vs%20Prop%20Tax-081822.pdf" TargetMode="External"/><Relationship Id="rId173" Type="http://schemas.openxmlformats.org/officeDocument/2006/relationships/hyperlink" Target="https://irp.cdn-website.com/39439f83/files/uploaded/3-2023-DCAD-4536%20Mahogany-EX%203.pdf" TargetMode="External"/><Relationship Id="rId380" Type="http://schemas.openxmlformats.org/officeDocument/2006/relationships/hyperlink" Target="https://irp.cdn-website.com/39439f83/files/uploaded/P9b-MSFM-Rent%20Rolls-Rents-PropTax%202016-2023.pdf" TargetMode="External"/><Relationship Id="rId601" Type="http://schemas.openxmlformats.org/officeDocument/2006/relationships/hyperlink" Target="https://irp.cdn-website.com/39439f83/files/uploaded/I2-2022%20SFM-10%2Byr%20Oper%20Stmt%20vs%20Prop%20Tax-081822.pdf" TargetMode="External"/><Relationship Id="rId240" Type="http://schemas.openxmlformats.org/officeDocument/2006/relationships/hyperlink" Target="https://irp.cdn-website.com/39439f83/files/uploaded/Home%20Affordability%20Review%202023-121323.pdf" TargetMode="External"/><Relationship Id="rId478" Type="http://schemas.openxmlformats.org/officeDocument/2006/relationships/hyperlink" Target="https://irp.cdn-website.com/39439f83/files/uploaded/C6b-DCAD%20Sales%20Comp%20Grid%202023.pdf" TargetMode="External"/><Relationship Id="rId685" Type="http://schemas.openxmlformats.org/officeDocument/2006/relationships/hyperlink" Target="https://irp.cdn-website.com/39439f83/files/uploaded/C2-MSFM-Notice%20Value%20vs%20Justin%20Rd%20Comps%202017-2023.pdf" TargetMode="External"/><Relationship Id="rId892" Type="http://schemas.openxmlformats.org/officeDocument/2006/relationships/hyperlink" Target="https://irp.cdn-website.com/39439f83/files/uploaded/2023%20Postcard.pdf" TargetMode="External"/><Relationship Id="rId906" Type="http://schemas.openxmlformats.org/officeDocument/2006/relationships/hyperlink" Target="https://irp.cdn-website.com/39439f83/files/uploaded/Saling%2C%20as%20Corp%20Rep%2C%20Charles%20-%20790661%20Final_full.pdf" TargetMode="External"/><Relationship Id="rId35" Type="http://schemas.openxmlformats.org/officeDocument/2006/relationships/hyperlink" Target="https://irp.cdn-website.com/39439f83/files/uploaded/LB5-TX%20Const%20Article%208%20Sec%201-b41b8d9b.pdf" TargetMode="External"/><Relationship Id="rId100" Type="http://schemas.openxmlformats.org/officeDocument/2006/relationships/hyperlink" Target="https://irp.cdn-website.com/39439f83/files/uploaded/10-12-23%20Meeting%20Review-Transcribe-102423.pdf" TargetMode="External"/><Relationship Id="rId338" Type="http://schemas.openxmlformats.org/officeDocument/2006/relationships/hyperlink" Target="https://irp.cdn-website.com/39439f83/files/uploaded/4529%20Mahogany%20-%20DCADs%20Conflicting%20Data.pdf" TargetMode="External"/><Relationship Id="rId545" Type="http://schemas.openxmlformats.org/officeDocument/2006/relationships/hyperlink" Target="https://irp.cdn-website.com/39439f83/files/uploaded/SCAN3462_000.pdf" TargetMode="External"/><Relationship Id="rId752" Type="http://schemas.openxmlformats.org/officeDocument/2006/relationships/hyperlink" Target="https://irp.cdn-website.com/39439f83/files/uploaded/L-2022%20SFM%20ICW%202022%20Re-Drafted%20w%20Actual%20Data-082222-101722.pdf" TargetMode="External"/><Relationship Id="rId184" Type="http://schemas.openxmlformats.org/officeDocument/2006/relationships/hyperlink" Target="https://irp.cdn-website.com/39439f83/files/uploaded/1124-4529%20Offer%20Value%20on%20DCAD.PDF" TargetMode="External"/><Relationship Id="rId391" Type="http://schemas.openxmlformats.org/officeDocument/2006/relationships/hyperlink" Target="https://irp.cdn-website.com/39439f83/files/uploaded/C7c-DCAD%20Equity%20Comps%20Map%20w%20Notes.PDF" TargetMode="External"/><Relationship Id="rId405" Type="http://schemas.openxmlformats.org/officeDocument/2006/relationships/hyperlink" Target="https://irp.cdn-website.com/39439f83/files/uploaded/Standard%20Deviation%20Analysis%20w%20Comps-2019.pdf" TargetMode="External"/><Relationship Id="rId612" Type="http://schemas.openxmlformats.org/officeDocument/2006/relationships/hyperlink" Target="https://irp.cdn-website.com/39439f83/files/uploaded/C6b-DCAD%20Sales%20Comp%20Grid%202023.pdf" TargetMode="External"/><Relationship Id="rId251" Type="http://schemas.openxmlformats.org/officeDocument/2006/relationships/hyperlink" Target="https://irp.cdn-website.com/39439f83/files/uploaded/Graphic%20-6%20Violates%2023.01e-MSFM%20by%20Date%20thru%202023.pdf" TargetMode="External"/><Relationship Id="rId489" Type="http://schemas.openxmlformats.org/officeDocument/2006/relationships/hyperlink" Target="https://irp.cdn-website.com/39439f83/files/uploaded/History%20with%20Comparables%202011-2021-2021TabA-071921.pdf" TargetMode="External"/><Relationship Id="rId696" Type="http://schemas.openxmlformats.org/officeDocument/2006/relationships/hyperlink" Target="https://irp.cdn-website.com/39439f83/files/uploaded/Standard%20Deviation%20Analysis%20with%20Comps%202020-2017.pdf" TargetMode="External"/><Relationship Id="rId917" Type="http://schemas.openxmlformats.org/officeDocument/2006/relationships/hyperlink" Target="https://irp.cdn-website.com/39439f83/files/uploaded/B-2022%20SFM%20DCADs%207%20Comps%20Presented%20Aug%202022.PDF" TargetMode="External"/><Relationship Id="rId46" Type="http://schemas.openxmlformats.org/officeDocument/2006/relationships/hyperlink" Target="https://irp.cdn-website.com/39439f83/files/uploaded/A-2022%20SFM%20History%20w%20Comps%202011-2022-081922.pdf" TargetMode="External"/><Relationship Id="rId349" Type="http://schemas.openxmlformats.org/officeDocument/2006/relationships/hyperlink" Target="https://irp.cdn-website.com/39439f83/files/uploaded/Compare%20Cert%20Vals%20DC%20vs%20AubreyISD%202018-2023-103023.pdf" TargetMode="External"/><Relationship Id="rId556" Type="http://schemas.openxmlformats.org/officeDocument/2006/relationships/hyperlink" Target="https://irp.cdn-website.com/39439f83/files/uploaded/LB22h-216865%20SALES-b5ce7793.pdf" TargetMode="External"/><Relationship Id="rId763" Type="http://schemas.openxmlformats.org/officeDocument/2006/relationships/hyperlink" Target="https://irp.cdn-website.com/39439f83/files/uploaded/2008%20DCAD%20ICW%20w%20LR%20Notes.PDF" TargetMode="External"/><Relationship Id="rId111" Type="http://schemas.openxmlformats.org/officeDocument/2006/relationships/hyperlink" Target="https://irp.cdn-website.com/39439f83/files/uploaded/LB41c-061322-email%20from%20Saling-625ec41c.pdf" TargetMode="External"/><Relationship Id="rId195" Type="http://schemas.openxmlformats.org/officeDocument/2006/relationships/hyperlink" Target="https://irp.cdn-website.com/39439f83/files/uploaded/Tx%20Const%20Article%208%20Section%2020.pdf" TargetMode="External"/><Relationship Id="rId209" Type="http://schemas.openxmlformats.org/officeDocument/2006/relationships/hyperlink" Target="https://irp.cdn-website.com/39439f83/files/uploaded/P9a-MSFM-10%20Yr%20Oper%20Stmt%20vs%20DCAD%20Value.pdf" TargetMode="External"/><Relationship Id="rId416" Type="http://schemas.openxmlformats.org/officeDocument/2006/relationships/hyperlink" Target="https://irp.cdn-website.com/39439f83/files/uploaded/Protest%20Counts%202016-2023-SF%20Res%20Counts%202023-102423.pdf" TargetMode="External"/><Relationship Id="rId970" Type="http://schemas.openxmlformats.org/officeDocument/2006/relationships/hyperlink" Target="https://irp.cdn-website.com/39439f83/files/uploaded/Review_Certified_Totals_2017-2023-Over_Value-Tax-051624.pdf" TargetMode="External"/><Relationship Id="rId623" Type="http://schemas.openxmlformats.org/officeDocument/2006/relationships/hyperlink" Target="https://irp.cdn-website.com/39439f83/files/uploaded/History%20with%20Comparables%202011-2021-2021TabA-071921.pdf" TargetMode="External"/><Relationship Id="rId830" Type="http://schemas.openxmlformats.org/officeDocument/2006/relationships/hyperlink" Target="https://irp.cdn-website.com/39439f83/files/uploaded/P18-MSFM%20Values%20by%20Doc%20Date-Sec%2023.01e.pdf" TargetMode="External"/><Relationship Id="rId928" Type="http://schemas.openxmlformats.org/officeDocument/2006/relationships/hyperlink" Target="https://irp.cdn-website.com/39439f83/files/uploaded/LB1a-03-03-22-d172e4bc.pdf" TargetMode="External"/><Relationship Id="rId57" Type="http://schemas.openxmlformats.org/officeDocument/2006/relationships/hyperlink" Target="https://irp.cdn-website.com/39439f83/files/uploaded/2-2023-DCAD-4536%20Mahogany-EX%202.pdf" TargetMode="External"/><Relationship Id="rId262" Type="http://schemas.openxmlformats.org/officeDocument/2006/relationships/hyperlink" Target="https://irp.cdn-website.com/39439f83/files/uploaded/M1-2022%20SFM-Review%20DCAD%20ICWs%202016-2022-082522.pdf" TargetMode="External"/><Relationship Id="rId567" Type="http://schemas.openxmlformats.org/officeDocument/2006/relationships/hyperlink" Target="https://irp.cdn-website.com/39439f83/files/uploaded/P18-MSFM%20Values%20by%20Doc%20Date-Sec%2023.01e.pdf" TargetMode="External"/><Relationship Id="rId122" Type="http://schemas.openxmlformats.org/officeDocument/2006/relationships/hyperlink" Target="https://irp.cdn-website.com/39439f83/files/uploaded/L-2022%20SFM%20ICW%202022%20Re-Drafted%20w%20Actual%20Data-082222-101722.pdf" TargetMode="External"/><Relationship Id="rId774" Type="http://schemas.openxmlformats.org/officeDocument/2006/relationships/hyperlink" Target="https://irp.cdn-website.com/39439f83/files/uploaded/P13b-MSFM-2023%20Projected%20w%2012%20Cap%20DCAD%20Value.pdf" TargetMode="External"/><Relationship Id="rId981" Type="http://schemas.openxmlformats.org/officeDocument/2006/relationships/hyperlink" Target="https://irp.cdn-website.com/39439f83/files/uploaded/Analysis_of_140-2020-2023-041124-7b29be27.pdf" TargetMode="External"/><Relationship Id="rId427" Type="http://schemas.openxmlformats.org/officeDocument/2006/relationships/hyperlink" Target="https://irp.cdn-website.com/39439f83/files/uploaded/LB41c-061322-email%20from%20Saling-625ec41c.pdf" TargetMode="External"/><Relationship Id="rId634" Type="http://schemas.openxmlformats.org/officeDocument/2006/relationships/hyperlink" Target="https://irp.cdn-website.com/39439f83/files/uploaded/2022%20SC%20Code%20Changes%20for%20Sample%20of%20140.pdf" TargetMode="External"/><Relationship Id="rId841" Type="http://schemas.openxmlformats.org/officeDocument/2006/relationships/hyperlink" Target="https://irp.cdn-website.com/39439f83/files/uploaded/K-2022%20SFM%20DCAD%202016%20ICW%2BSupport.PDF" TargetMode="External"/><Relationship Id="rId273" Type="http://schemas.openxmlformats.org/officeDocument/2006/relationships/hyperlink" Target="https://irp.cdn-website.com/39439f83/files/uploaded/LB23a-DCAD%20Cap%20Rate%20Charts%202019-2017-09eb1cf1.PDF" TargetMode="External"/><Relationship Id="rId480" Type="http://schemas.openxmlformats.org/officeDocument/2006/relationships/hyperlink" Target="https://irp.cdn-website.com/39439f83/files/uploaded/C7b-DCAD%20Equity%20Comp%20Grid%202023.pdf" TargetMode="External"/><Relationship Id="rId701" Type="http://schemas.openxmlformats.org/officeDocument/2006/relationships/hyperlink" Target="https://irp.cdn-website.com/39439f83/files/uploaded/Vexler%202023-Order%20Determining%20Protest%20081523.PDF" TargetMode="External"/><Relationship Id="rId939" Type="http://schemas.openxmlformats.org/officeDocument/2006/relationships/hyperlink" Target="https://irp.cdn-website.com/39439f83/files/uploaded/08-31-21_DCCC_Meeting_-_Vargas.pdf" TargetMode="External"/><Relationship Id="rId68" Type="http://schemas.openxmlformats.org/officeDocument/2006/relationships/hyperlink" Target="https://irp.cdn-website.com/39439f83/files/uploaded/I2-2022%20SFM-10%2Byr%20Oper%20Stmt%20vs%20Prop%20Tax-081822.pdf" TargetMode="External"/><Relationship Id="rId133" Type="http://schemas.openxmlformats.org/officeDocument/2006/relationships/hyperlink" Target="https://irp.cdn-website.com/39439f83/files/uploaded/A-2022%20SFM%20History%20w%20Comps%202011-2022-081922.pdf" TargetMode="External"/><Relationship Id="rId340" Type="http://schemas.openxmlformats.org/officeDocument/2006/relationships/hyperlink" Target="https://irp.cdn-website.com/39439f83/files/uploaded/3-2023-DCAD-4536%20Mahogany-EX%203.pdf" TargetMode="External"/><Relationship Id="rId578" Type="http://schemas.openxmlformats.org/officeDocument/2006/relationships/hyperlink" Target="https://irp.cdn-website.com/39439f83/files/uploaded/M2-2202%20SFM-DCAD%20ICWs%202016-2022.PDF" TargetMode="External"/><Relationship Id="rId785" Type="http://schemas.openxmlformats.org/officeDocument/2006/relationships/hyperlink" Target="https://irp.cdn-website.com/39439f83/files/uploaded/2-2023-DCAD-4536%20Mahogany-EX%202.pdf" TargetMode="External"/><Relationship Id="rId992" Type="http://schemas.openxmlformats.org/officeDocument/2006/relationships/hyperlink" Target="https://irp.cdn-website.com/39439f83/files/uploaded/LB12--7%20Sample%20140%20Analysis%20Summary-7f64cb9b.pdf" TargetMode="External"/><Relationship Id="rId200" Type="http://schemas.openxmlformats.org/officeDocument/2006/relationships/hyperlink" Target="https://irp.cdn-website.com/39439f83/files/uploaded/2-2023-DCAD-4536%20Mahogany-EX%202.pdf" TargetMode="External"/><Relationship Id="rId438" Type="http://schemas.openxmlformats.org/officeDocument/2006/relationships/hyperlink" Target="https://irp.cdn-website.com/39439f83/files/uploaded/1124-4529%20Offer%20Value%20on%20DCAD.PDF" TargetMode="External"/><Relationship Id="rId645" Type="http://schemas.openxmlformats.org/officeDocument/2006/relationships/hyperlink" Target="https://irp.cdn-website.com/39439f83/files/uploaded/I2-2022%20SFM-10%2Byr%20Oper%20Stmt%20vs%20Prop%20Tax-081822.pdf" TargetMode="External"/><Relationship Id="rId852" Type="http://schemas.openxmlformats.org/officeDocument/2006/relationships/hyperlink" Target="https://irp.cdn-website.com/39439f83/files/uploaded/C7b-DCAD%20Equity%20Comp%20Grid%202023.pdf" TargetMode="External"/><Relationship Id="rId284" Type="http://schemas.openxmlformats.org/officeDocument/2006/relationships/hyperlink" Target="https://irp.cdn-website.com/39439f83/files/uploaded/E-2022%20SFM%20Lease%2BOcc%20Chart%202001-2022-082222.pdf" TargetMode="External"/><Relationship Id="rId491" Type="http://schemas.openxmlformats.org/officeDocument/2006/relationships/hyperlink" Target="https://irp.cdn-website.com/39439f83/files/uploaded/Property%20Taxes%20as%20%25%20of%20Rent%202021-060921.pdf" TargetMode="External"/><Relationship Id="rId505" Type="http://schemas.openxmlformats.org/officeDocument/2006/relationships/hyperlink" Target="https://irp.cdn-website.com/39439f83/files/uploaded/Vis-MSFM%20Aerial%20DCAD%20Map%20Photo.pdf" TargetMode="External"/><Relationship Id="rId712" Type="http://schemas.openxmlformats.org/officeDocument/2006/relationships/hyperlink" Target="https://irp.cdn-website.com/39439f83/files/uploaded/10-12-23%20Meeting%20Review-Transcribe-102423.pdf" TargetMode="External"/><Relationship Id="rId79" Type="http://schemas.openxmlformats.org/officeDocument/2006/relationships/hyperlink" Target="https://irp.cdn-website.com/39439f83/files/uploaded/Oper%20Stmt%2011%20yrs%20Ending%20123121%20%2BSumm%20Info%20062821.pdf" TargetMode="External"/><Relationship Id="rId144" Type="http://schemas.openxmlformats.org/officeDocument/2006/relationships/hyperlink" Target="https://irp.cdn-website.com/39439f83/files/uploaded/C6a-MSFM-Review%20DCAD%20Sales%20Comps.pdf" TargetMode="External"/><Relationship Id="rId589" Type="http://schemas.openxmlformats.org/officeDocument/2006/relationships/hyperlink" Target="https://irp.cdn-website.com/39439f83/files/uploaded/SCAN3462_000.pdf" TargetMode="External"/><Relationship Id="rId796" Type="http://schemas.openxmlformats.org/officeDocument/2006/relationships/hyperlink" Target="https://irp.cdn-website.com/39439f83/files/uploaded/Compare%20Cert%20Vals%20DC%20vs%20AubreyISD%202018-2023-103023.pdf" TargetMode="External"/><Relationship Id="rId351" Type="http://schemas.openxmlformats.org/officeDocument/2006/relationships/hyperlink" Target="https://irp.cdn-website.com/39439f83/files/uploaded/10-12-23%20Meeting%20Review-Transcribe-102423.pdf" TargetMode="External"/><Relationship Id="rId449" Type="http://schemas.openxmlformats.org/officeDocument/2006/relationships/hyperlink" Target="https://irp.cdn-website.com/39439f83/files/uploaded/LB38d-Tx%20Prop%20Tax%20Basics%202022%20pgs1-8-pdf%20notes-ff947f55.pdf" TargetMode="External"/><Relationship Id="rId656" Type="http://schemas.openxmlformats.org/officeDocument/2006/relationships/hyperlink" Target="https://irp.cdn-website.com/39439f83/files/uploaded/P13b-MSFM-2023%20Projected%20w%2012%20Cap%20DCAD%20Value.pdf" TargetMode="External"/><Relationship Id="rId863" Type="http://schemas.openxmlformats.org/officeDocument/2006/relationships/hyperlink" Target="https://irp.cdn-website.com/39439f83/files/uploaded/2022-4536-ARB%20Order%20Determing%20Value%20090722.pdf" TargetMode="External"/><Relationship Id="rId211" Type="http://schemas.openxmlformats.org/officeDocument/2006/relationships/hyperlink" Target="https://irp.cdn-website.com/39439f83/files/uploaded/L-2022%20SFM%20ICW%202022%20Re-Drafted%20w%20Actual%20Data-082222-101722.pdf" TargetMode="External"/><Relationship Id="rId295" Type="http://schemas.openxmlformats.org/officeDocument/2006/relationships/hyperlink" Target="https://irp.cdn-website.com/39439f83/files/uploaded/G-2022%20SFM%20Lease%2BNNN%20Rates%20Compared-081822.pdf" TargetMode="External"/><Relationship Id="rId309" Type="http://schemas.openxmlformats.org/officeDocument/2006/relationships/hyperlink" Target="https://irp.cdn-website.com/39439f83/files/uploaded/LB26c-30g-MB-Mavex%20Shops%20Shopping%20Center%20E_U%202019%20.pdf" TargetMode="External"/><Relationship Id="rId516" Type="http://schemas.openxmlformats.org/officeDocument/2006/relationships/hyperlink" Target="https://irp.cdn-website.com/39439f83/files/uploaded/P10b-MSFM-Chart-History%20Leases-Occ%20w%20Rent%20info.pdf" TargetMode="External"/><Relationship Id="rId723" Type="http://schemas.openxmlformats.org/officeDocument/2006/relationships/hyperlink" Target="https://irp.cdn-website.com/39439f83/files/uploaded/140%20Analysis%202023%20-%20Aug%202023.pdf" TargetMode="External"/><Relationship Id="rId930" Type="http://schemas.openxmlformats.org/officeDocument/2006/relationships/hyperlink" Target="https://irp.cdn-website.com/39439f83/files/uploaded/LB36b-Data-Export-Ex-dcad_property_search_results20201124%20CSV.pdf" TargetMode="External"/><Relationship Id="rId155" Type="http://schemas.openxmlformats.org/officeDocument/2006/relationships/hyperlink" Target="https://irp.cdn-website.com/39439f83/files/uploaded/D1-2022%20SFM%202011-2022%20Rent%20Rolls%20Rents%20Taxes-081822.pdf" TargetMode="External"/><Relationship Id="rId362" Type="http://schemas.openxmlformats.org/officeDocument/2006/relationships/hyperlink" Target="https://irp.cdn-website.com/39439f83/files/uploaded/D1-2022%20SFM%202011-2022%20Rent%20Rolls%20Rents%20Taxes-081822.pdf" TargetMode="External"/><Relationship Id="rId222" Type="http://schemas.openxmlformats.org/officeDocument/2006/relationships/hyperlink" Target="https://irp.cdn-website.com/39439f83/files/uploaded/2008%20DCAD%20ICW%20w%20LR%20Notes.PDF" TargetMode="External"/><Relationship Id="rId667" Type="http://schemas.openxmlformats.org/officeDocument/2006/relationships/hyperlink" Target="https://irp.cdn-website.com/39439f83/files/uploaded/Z3-2022%20SFM%20Purchase%20750K%20IRR%202016-2021-081822.pdf" TargetMode="External"/><Relationship Id="rId874" Type="http://schemas.openxmlformats.org/officeDocument/2006/relationships/hyperlink" Target="https://irp.cdn-website.com/39439f83/files/uploaded/0-2022%20SFM-090122-Hearing%20Presentation-082522%20-%20Copy.pdf" TargetMode="External"/><Relationship Id="rId17" Type="http://schemas.openxmlformats.org/officeDocument/2006/relationships/hyperlink" Target="https://irp.cdn-website.com/39439f83/files/uploaded/LB1a-03-03-22-d172e4bc.pdf" TargetMode="External"/><Relationship Id="rId527" Type="http://schemas.openxmlformats.org/officeDocument/2006/relationships/hyperlink" Target="https://irp.cdn-website.com/39439f83/files/uploaded/P9b-MSFM-Rent%20Rolls-Rents-PropTax%202016-2023.pdf" TargetMode="External"/><Relationship Id="rId734" Type="http://schemas.openxmlformats.org/officeDocument/2006/relationships/hyperlink" Target="https://irp.cdn-website.com/39439f83/files/uploaded/H-2022%20SFM%20Property%20Taxes%20vs%20Rent-081822.pdf" TargetMode="External"/><Relationship Id="rId941" Type="http://schemas.openxmlformats.org/officeDocument/2006/relationships/hyperlink" Target="https://irp.cdn-website.com/39439f83/files/uploaded/Henley%20TDLR%20letter%20020224.pdf" TargetMode="External"/><Relationship Id="rId70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66" Type="http://schemas.openxmlformats.org/officeDocument/2006/relationships/hyperlink" Target="https://irp.cdn-website.com/39439f83/files/uploaded/P14-MSFM-IRR-Leverage%20Analysis%202016-2030.pdf" TargetMode="External"/><Relationship Id="rId373" Type="http://schemas.openxmlformats.org/officeDocument/2006/relationships/hyperlink" Target="https://irp.cdn-website.com/39439f83/files/uploaded/P14-MSFM-IRR-Leverage%20Analysis%202016-2030.pdf" TargetMode="External"/><Relationship Id="rId580" Type="http://schemas.openxmlformats.org/officeDocument/2006/relationships/hyperlink" Target="https://irp.cdn-website.com/39439f83/files/uploaded/Oper%20Stmt%2011%20yrs%20Ending%20123121%20%2BSumm%20Info%20062821.pdf" TargetMode="External"/><Relationship Id="rId801" Type="http://schemas.openxmlformats.org/officeDocument/2006/relationships/hyperlink" Target="https://irp.cdn-website.com/39439f83/files/uploaded/Tab%203-Home%20Affordability%202023.pdf" TargetMode="External"/><Relationship Id="rId1" Type="http://schemas.openxmlformats.org/officeDocument/2006/relationships/hyperlink" Target="https://irp.cdn-website.com/39439f83/files/uploaded/Compare%20Cert%20Vals%20DC%20vs%20AubreyISD%202018-2023-103023.pdf" TargetMode="External"/><Relationship Id="rId233" Type="http://schemas.openxmlformats.org/officeDocument/2006/relationships/hyperlink" Target="https://irp.cdn-website.com/39439f83/files/uploaded/E-2022%20SFM%20Lease%2BOcc%20Chart%202001-2022-082222.pdf" TargetMode="External"/><Relationship Id="rId440" Type="http://schemas.openxmlformats.org/officeDocument/2006/relationships/hyperlink" Target="https://irp.cdn-website.com/39439f83/files/uploaded/LB36b-Data-Export-Ex-dcad_property_search_results20201124%20CSV.pdf" TargetMode="External"/><Relationship Id="rId678" Type="http://schemas.openxmlformats.org/officeDocument/2006/relationships/hyperlink" Target="https://irp.cdn-website.com/39439f83/files/uploaded/Rent%20Rolls-Rents-Taxes%202011-2021-2021%20TabC.pdf" TargetMode="External"/><Relationship Id="rId885" Type="http://schemas.openxmlformats.org/officeDocument/2006/relationships/hyperlink" Target="https://irp.cdn-website.com/39439f83/files/uploaded/216865-DCAD%20Offer%20061423%20-%20Online%20Protest.pdf" TargetMode="External"/><Relationship Id="rId28" Type="http://schemas.openxmlformats.org/officeDocument/2006/relationships/hyperlink" Target="https://irp.cdn-website.com/39439f83/files/uploaded/LB31b-screenshot%20B-97f01849.pdf" TargetMode="External"/><Relationship Id="rId300" Type="http://schemas.openxmlformats.org/officeDocument/2006/relationships/hyperlink" Target="https://irp.cdn-website.com/39439f83/files/uploaded/Value%20Compared%204%20Dates%202019%202020%202021-060122.pdf" TargetMode="External"/><Relationship Id="rId538" Type="http://schemas.openxmlformats.org/officeDocument/2006/relationships/hyperlink" Target="https://irp.cdn-website.com/39439f83/files/uploaded/2016-06-30%20Pre-Hearing%20Meeting%20ICW%20vs%20Data%20vs%20Value%20Settled.pdf" TargetMode="External"/><Relationship Id="rId745" Type="http://schemas.openxmlformats.org/officeDocument/2006/relationships/hyperlink" Target="https://irp.cdn-website.com/39439f83/files/uploaded/C7b-DCAD%20Equity%20Comp%20Grid%202023.pdf" TargetMode="External"/><Relationship Id="rId952" Type="http://schemas.openxmlformats.org/officeDocument/2006/relationships/hyperlink" Target="https://irp.cdn-website.com/39439f83/files/uploaded/MSFM%20DCAD%20value%20by%20doc%20date%20w%20rent%20roll%20details.pdf" TargetMode="External"/><Relationship Id="rId81" Type="http://schemas.openxmlformats.org/officeDocument/2006/relationships/hyperlink" Target="https://irp.cdn-website.com/39439f83/files/uploaded/D1-2022%20SFM%202011-2022%20Rent%20Rolls%20Rents%20Taxes-081822.pdf" TargetMode="External"/><Relationship Id="rId177" Type="http://schemas.openxmlformats.org/officeDocument/2006/relationships/hyperlink" Target="https://irp.cdn-website.com/39439f83/files/uploaded/Protest%20Counts%202016-2023-SF%20Res%20Counts%202023-102423.pdf" TargetMode="External"/><Relationship Id="rId384" Type="http://schemas.openxmlformats.org/officeDocument/2006/relationships/hyperlink" Target="https://irp.cdn-website.com/39439f83/files/uploaded/P10a-MSFM-Chart-Lease%20Space%20Area-History%20Info.pdf" TargetMode="External"/><Relationship Id="rId591" Type="http://schemas.openxmlformats.org/officeDocument/2006/relationships/hyperlink" Target="https://irp.cdn-website.com/39439f83/files/uploaded/P13a-MSFM-NOI%20Valuations-CF-Prop%20Tax.pdf" TargetMode="External"/><Relationship Id="rId605" Type="http://schemas.openxmlformats.org/officeDocument/2006/relationships/hyperlink" Target="https://irp.cdn-website.com/39439f83/files/uploaded/D1-2022%20SFM%202011-2022%20Rent%20Rolls%20Rents%20Taxes-081822.pdf" TargetMode="External"/><Relationship Id="rId812" Type="http://schemas.openxmlformats.org/officeDocument/2006/relationships/hyperlink" Target="https://irp.cdn-website.com/39439f83/files/uploaded/4536%202022%20Exhibit%201.pdf" TargetMode="External"/><Relationship Id="rId244" Type="http://schemas.openxmlformats.org/officeDocument/2006/relationships/hyperlink" Target="https://irp.cdn-website.com/39439f83/files/uploaded/02-25-22-Amid%20mismgmt%20accusations-DRC-Edit-SCAN0025.PDF" TargetMode="External"/><Relationship Id="rId689" Type="http://schemas.openxmlformats.org/officeDocument/2006/relationships/hyperlink" Target="https://irp.cdn-website.com/39439f83/files/uploaded/G-2022%20SFM%20Lease%2BNNN%20Rates%20Compared-081822.pdf" TargetMode="External"/><Relationship Id="rId896" Type="http://schemas.openxmlformats.org/officeDocument/2006/relationships/hyperlink" Target="https://irp.cdn-website.com/39439f83/files/uploaded/LB26a-30e-MB-Mavex%20Shops%20Shoppin%20Center-%20Market%20Value.pdf" TargetMode="External"/><Relationship Id="rId39" Type="http://schemas.openxmlformats.org/officeDocument/2006/relationships/hyperlink" Target="https://irp.cdn-website.com/39439f83/files/uploaded/C7a-MSFM-Review%20DCAD%20Equity%20Comps.pdf" TargetMode="External"/><Relationship Id="rId451" Type="http://schemas.openxmlformats.org/officeDocument/2006/relationships/hyperlink" Target="https://irp.cdn-website.com/39439f83/files/uploaded/LB22i-LB39a-2022%20Mass%20Appraisal%20Report-w-highlights.pdf" TargetMode="External"/><Relationship Id="rId549" Type="http://schemas.openxmlformats.org/officeDocument/2006/relationships/hyperlink" Target="https://irp.cdn-website.com/39439f83/files/uploaded/Vexler%202023-Order%20Determining%20Protest%20081523.PDF" TargetMode="External"/><Relationship Id="rId756" Type="http://schemas.openxmlformats.org/officeDocument/2006/relationships/hyperlink" Target="https://irp.cdn-website.com/39439f83/files/uploaded/K-2022%20SFM%20DCAD%202016%20ICW%2BSupport.PDF" TargetMode="External"/><Relationship Id="rId104" Type="http://schemas.openxmlformats.org/officeDocument/2006/relationships/hyperlink" Target="https://irp.cdn-website.com/39439f83/files/uploaded/Agenda%20Item%208-120723-Proposal%20for%20IAAO%20Gap%20Analysis.pdf" TargetMode="External"/><Relationship Id="rId188" Type="http://schemas.openxmlformats.org/officeDocument/2006/relationships/hyperlink" Target="https://www.dentoncad.com/wp-content/uploads/2023/11/Board-Recording-101223-1.mp3" TargetMode="External"/><Relationship Id="rId311" Type="http://schemas.openxmlformats.org/officeDocument/2006/relationships/hyperlink" Target="https://irp.cdn-website.com/39439f83/files/uploaded/140%20Analysis%202023%20-%20Aug%202023.pdf" TargetMode="External"/><Relationship Id="rId395" Type="http://schemas.openxmlformats.org/officeDocument/2006/relationships/hyperlink" Target="https://irp.cdn-website.com/39439f83/files/uploaded/A-2022%20SFM%20History%20w%20Comps%202011-2022-081922.pdf" TargetMode="External"/><Relationship Id="rId409" Type="http://schemas.openxmlformats.org/officeDocument/2006/relationships/hyperlink" Target="https://irp.cdn-website.com/39439f83/files/uploaded/LB26a-30e-MB-Mavex%20Shops%20Shoppin%20Center-%20Market%20Value.pdf" TargetMode="External"/><Relationship Id="rId963" Type="http://schemas.openxmlformats.org/officeDocument/2006/relationships/hyperlink" Target="https://irp.cdn-website.com/39439f83/files/uploaded/Review_Certified_Totals_2017-2023-Over_Value-Tax-051624.pdf" TargetMode="External"/><Relationship Id="rId92" Type="http://schemas.openxmlformats.org/officeDocument/2006/relationships/hyperlink" Target="https://irp.cdn-website.com/39439f83/files/uploaded/Map%20of%20MSFM%20and%20Comps.pdf" TargetMode="External"/><Relationship Id="rId616" Type="http://schemas.openxmlformats.org/officeDocument/2006/relationships/hyperlink" Target="https://irp.cdn-website.com/39439f83/files/uploaded/B-2022%20SFM%20DCADs%207%20Comps%20Presented%20Aug%202022.PDF" TargetMode="External"/><Relationship Id="rId823" Type="http://schemas.openxmlformats.org/officeDocument/2006/relationships/hyperlink" Target="https://irp.cdn-website.com/39439f83/files/uploaded/1124%20Squires%202010-2023.pdf" TargetMode="External"/><Relationship Id="rId255" Type="http://schemas.openxmlformats.org/officeDocument/2006/relationships/hyperlink" Target="https://irp.cdn-website.com/39439f83/files/uploaded/P9a-MSFM-10%20Yr%20Oper%20Stmt%20vs%20DCAD%20Value.pdf" TargetMode="External"/><Relationship Id="rId462" Type="http://schemas.openxmlformats.org/officeDocument/2006/relationships/hyperlink" Target="https://irp.cdn-website.com/39439f83/files/uploaded/LB4a-16a-Texas%20PTC%20Section%205.04-f80bd133.pdf" TargetMode="External"/><Relationship Id="rId115" Type="http://schemas.openxmlformats.org/officeDocument/2006/relationships/hyperlink" Target="https://irp.cdn-website.com/39439f83/files/uploaded/140%20Analysis%202023%20-%20Aug%202023.pdf" TargetMode="External"/><Relationship Id="rId322" Type="http://schemas.openxmlformats.org/officeDocument/2006/relationships/hyperlink" Target="https://irp.cdn-website.com/39439f83/files/uploaded/Compare%20Cert%20Vals%20DC%20vs%20AubreyISD%202018-2023-103023.pdf" TargetMode="External"/><Relationship Id="rId767" Type="http://schemas.openxmlformats.org/officeDocument/2006/relationships/hyperlink" Target="https://irp.cdn-website.com/39439f83/files/uploaded/S21-5-2021%20DCAD%20Cap%20Rates%20Imputed.pdf" TargetMode="External"/><Relationship Id="rId974" Type="http://schemas.openxmlformats.org/officeDocument/2006/relationships/hyperlink" Target="https://irp.cdn-website.com/39439f83/files/uploaded/LB12--7%20Sample%20140%20Analysis%20Summary-7f64cb9b.pdf" TargetMode="External"/><Relationship Id="rId199" Type="http://schemas.openxmlformats.org/officeDocument/2006/relationships/hyperlink" Target="https://irp.cdn-website.com/39439f83/files/uploaded/B-2022%20SFM%20DCADs%207%20Comps%20Presented%20Aug%202022.PDF" TargetMode="External"/><Relationship Id="rId627" Type="http://schemas.openxmlformats.org/officeDocument/2006/relationships/hyperlink" Target="https://irp.cdn-website.com/39439f83/files/uploaded/Charts-Values%20of%2011%20Compared-2020%20110421.pdf" TargetMode="External"/><Relationship Id="rId834" Type="http://schemas.openxmlformats.org/officeDocument/2006/relationships/hyperlink" Target="https://irp.cdn-website.com/39439f83/files/uploaded/P16b-DCAD%20ICWs%20ABC-data%20sheet%202023.pdf" TargetMode="External"/><Relationship Id="rId266" Type="http://schemas.openxmlformats.org/officeDocument/2006/relationships/hyperlink" Target="https://irp.cdn-website.com/39439f83/files/uploaded/Rent%20Rolls-Rents-Taxes%202011-2021-2021%20TabC.pdf" TargetMode="External"/><Relationship Id="rId473" Type="http://schemas.openxmlformats.org/officeDocument/2006/relationships/hyperlink" Target="https://irp.cdn-website.com/39439f83/files/uploaded/OConnor%20Analysis.pdf" TargetMode="External"/><Relationship Id="rId680" Type="http://schemas.openxmlformats.org/officeDocument/2006/relationships/hyperlink" Target="https://irp.cdn-website.com/39439f83/files/uploaded/C6b-DCAD%20Sales%20Comp%20Grid%202023.pdf" TargetMode="External"/><Relationship Id="rId901" Type="http://schemas.openxmlformats.org/officeDocument/2006/relationships/hyperlink" Target="https://irp.cdn-website.com/39439f83/files/uploaded/LB40b-WebPg-Ed-Training-2023%20Schedule-031423-270a8483.pdf" TargetMode="External"/><Relationship Id="rId30" Type="http://schemas.openxmlformats.org/officeDocument/2006/relationships/hyperlink" Target="https://irp.cdn-website.com/39439f83/files/uploaded/Bev%20Henley%20Complaint%20Filed%20w%20TDLR.PDF" TargetMode="External"/><Relationship Id="rId126" Type="http://schemas.openxmlformats.org/officeDocument/2006/relationships/hyperlink" Target="https://irp.cdn-website.com/39439f83/files/uploaded/C1b-MAP-msfm-11%20comps.pdf" TargetMode="External"/><Relationship Id="rId333" Type="http://schemas.openxmlformats.org/officeDocument/2006/relationships/hyperlink" Target="https://irp.cdn-website.com/39439f83/files/uploaded/LB36b-Data-Export-Ex-dcad_property_search_results20201124%20CSV.pdf" TargetMode="External"/><Relationship Id="rId540" Type="http://schemas.openxmlformats.org/officeDocument/2006/relationships/hyperlink" Target="https://irp.cdn-website.com/39439f83/files/uploaded/P11-MSFM-Cap%20Rates%20Values%20vs%20DCAD%20Values.pdf" TargetMode="External"/><Relationship Id="rId778" Type="http://schemas.openxmlformats.org/officeDocument/2006/relationships/hyperlink" Target="https://irp.cdn-website.com/39439f83/files/uploaded/Z7-2022%20SFM-Diff%20Valuation%20Methods-081822.pdf" TargetMode="External"/><Relationship Id="rId985" Type="http://schemas.openxmlformats.org/officeDocument/2006/relationships/hyperlink" Target="https://irp.cdn-website.com/39439f83/files/uploaded/Summary-Analysis_of_140_2020-2023-041124-b93d2a13.pdf" TargetMode="External"/><Relationship Id="rId638" Type="http://schemas.openxmlformats.org/officeDocument/2006/relationships/hyperlink" Target="https://irp.cdn-website.com/39439f83/files/uploaded/P18-MSFM%20Values%20by%20Doc%20Date-Sec%2023.01e.pdf" TargetMode="External"/><Relationship Id="rId845" Type="http://schemas.openxmlformats.org/officeDocument/2006/relationships/hyperlink" Target="https://irp.cdn-website.com/39439f83/files/uploaded/Oper%20Stmt%2011%20yrs%20Ending%20123121%20%2BSumm%20Info%20062821.pdf" TargetMode="External"/><Relationship Id="rId3" Type="http://schemas.openxmlformats.org/officeDocument/2006/relationships/hyperlink" Target="https://irp.cdn-website.com/39439f83/files/uploaded/10-12-23%20Meeting%20Review-Transcribe-102423.pdf" TargetMode="External"/><Relationship Id="rId235" Type="http://schemas.openxmlformats.org/officeDocument/2006/relationships/hyperlink" Target="https://irp.cdn-website.com/39439f83/files/uploaded/P9a-MSFM-10%20Yr%20Oper%20Stmt%20vs%20DCAD%20Value.pdf" TargetMode="External"/><Relationship Id="rId277" Type="http://schemas.openxmlformats.org/officeDocument/2006/relationships/hyperlink" Target="https://irp.cdn-website.com/39439f83/files/uploaded/Oper%20Stmt%2011%20yrs%20Ending%20123121%20%2BSumm%20Info%20062821.pdf" TargetMode="External"/><Relationship Id="rId400" Type="http://schemas.openxmlformats.org/officeDocument/2006/relationships/hyperlink" Target="https://irp.cdn-website.com/39439f83/files/uploaded/Lease%2BNNN%20Rates%20Compared-2021%20TabE-060921.pdf" TargetMode="External"/><Relationship Id="rId442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484" Type="http://schemas.openxmlformats.org/officeDocument/2006/relationships/hyperlink" Target="https://irp.cdn-website.com/39439f83/files/uploaded/C3-MSFM-DCAD%20Val-Rents-NNN-Tax%20Compared.pdf" TargetMode="External"/><Relationship Id="rId705" Type="http://schemas.openxmlformats.org/officeDocument/2006/relationships/hyperlink" Target="https://irp.cdn-website.com/39439f83/files/uploaded/4536-2022-DCAD%20Sales-Eq%20Comp%20Shopping.pdf" TargetMode="External"/><Relationship Id="rId887" Type="http://schemas.openxmlformats.org/officeDocument/2006/relationships/hyperlink" Target="https://irp.cdn-website.com/39439f83/files/uploaded/LB41a-020521%20email%20from%20Saling-28df2fbc.PDF" TargetMode="External"/><Relationship Id="rId137" Type="http://schemas.openxmlformats.org/officeDocument/2006/relationships/hyperlink" Target="https://irp.cdn-website.com/39439f83/files/uploaded/History%20with%20Comparables%202011-2021-2021TabA-071921.pdf" TargetMode="External"/><Relationship Id="rId302" Type="http://schemas.openxmlformats.org/officeDocument/2006/relationships/hyperlink" Target="https://irp.cdn-website.com/39439f83/files/uploaded/Standard%20Deviation%20Analysis%20with%20Comps%202020-2017.pdf" TargetMode="External"/><Relationship Id="rId344" Type="http://schemas.openxmlformats.org/officeDocument/2006/relationships/hyperlink" Target="https://irp.cdn-website.com/39439f83/files/uploaded/4536%202022%20Exhibit%203.pdf" TargetMode="External"/><Relationship Id="rId691" Type="http://schemas.openxmlformats.org/officeDocument/2006/relationships/hyperlink" Target="https://irp.cdn-website.com/39439f83/files/uploaded/History%20with%20Comparables%202011-2021-2021TabA-071921.pdf" TargetMode="External"/><Relationship Id="rId747" Type="http://schemas.openxmlformats.org/officeDocument/2006/relationships/hyperlink" Target="https://irp.cdn-website.com/39439f83/files/uploaded/B-2022%20SFM%20DCADs%207%20Comps%20Presented%20Aug%202022.PDF" TargetMode="External"/><Relationship Id="rId789" Type="http://schemas.openxmlformats.org/officeDocument/2006/relationships/hyperlink" Target="https://irp.cdn-website.com/39439f83/files/uploaded/4536%202022%20Exhibit%201.pdf" TargetMode="External"/><Relationship Id="rId912" Type="http://schemas.openxmlformats.org/officeDocument/2006/relationships/hyperlink" Target="https://irp.cdn-website.com/39439f83/files/uploaded/LB39b-40f-WebPg-Announcements-032023-fd50635c.pdf" TargetMode="External"/><Relationship Id="rId954" Type="http://schemas.openxmlformats.org/officeDocument/2006/relationships/hyperlink" Target="https://irp.cdn-website.com/39439f83/files/uploaded/MSFM%20DCAD%20value%20by%20doc%20date%20w%20rent%20roll%20details.pdf" TargetMode="External"/><Relationship Id="rId41" Type="http://schemas.openxmlformats.org/officeDocument/2006/relationships/hyperlink" Target="https://irp.cdn-website.com/39439f83/files/uploaded/C7c-DCAD%20Equity%20Comps%20Map%20w%20Notes.PDF" TargetMode="External"/><Relationship Id="rId83" Type="http://schemas.openxmlformats.org/officeDocument/2006/relationships/hyperlink" Target="https://irp.cdn-website.com/39439f83/files/uploaded/Rent%20Rolls-Rents-Taxes%202011-2021-2021%20TabC.pdf" TargetMode="External"/><Relationship Id="rId179" Type="http://schemas.openxmlformats.org/officeDocument/2006/relationships/hyperlink" Target="https://www.dentoncad.com/wp-content/uploads/2023/09/BOD15Jun23.mp3" TargetMode="External"/><Relationship Id="rId386" Type="http://schemas.openxmlformats.org/officeDocument/2006/relationships/hyperlink" Target="https://irp.cdn-website.com/39439f83/files/uploaded/E-2022%20SFM%20Lease%2BOcc%20Chart%202001-2022-082222.pdf" TargetMode="External"/><Relationship Id="rId551" Type="http://schemas.openxmlformats.org/officeDocument/2006/relationships/hyperlink" Target="https://irp.cdn-website.com/39439f83/files/uploaded/4536%202022%20Exhibit%202.pdf" TargetMode="External"/><Relationship Id="rId593" Type="http://schemas.openxmlformats.org/officeDocument/2006/relationships/hyperlink" Target="https://irp.cdn-website.com/39439f83/files/uploaded/LB22i-LB39a-2022%20Mass%20Appraisal%20Report-w-highlights.pdf" TargetMode="External"/><Relationship Id="rId607" Type="http://schemas.openxmlformats.org/officeDocument/2006/relationships/hyperlink" Target="https://irp.cdn-website.com/39439f83/files/uploaded/Rent%20Rolls-Rents-Taxes%202011-2021-2021%20TabC.pdf" TargetMode="External"/><Relationship Id="rId649" Type="http://schemas.openxmlformats.org/officeDocument/2006/relationships/hyperlink" Target="https://irp.cdn-website.com/39439f83/files/uploaded/M2-2202%20SFM-DCAD%20ICWs%202016-2022.PDF" TargetMode="External"/><Relationship Id="rId814" Type="http://schemas.openxmlformats.org/officeDocument/2006/relationships/hyperlink" Target="https://irp.cdn-website.com/39439f83/files/uploaded/Protest%20Counts%202016-2023-SF%20Res%20Counts%202023-102423.pdf" TargetMode="External"/><Relationship Id="rId856" Type="http://schemas.openxmlformats.org/officeDocument/2006/relationships/hyperlink" Target="https://irp.cdn-website.com/39439f83/files/uploaded/3-2023-DCAD-4536%20Mahogany-EX%203.pdf" TargetMode="External"/><Relationship Id="rId190" Type="http://schemas.openxmlformats.org/officeDocument/2006/relationships/hyperlink" Target="https://irp.cdn-website.com/39439f83/files/uploaded/Estimated%20database%20corruption.pdf" TargetMode="External"/><Relationship Id="rId204" Type="http://schemas.openxmlformats.org/officeDocument/2006/relationships/hyperlink" Target="https://irp.cdn-website.com/39439f83/files/uploaded/4536%202022%20Exhibit%202.pdf" TargetMode="External"/><Relationship Id="rId246" Type="http://schemas.openxmlformats.org/officeDocument/2006/relationships/hyperlink" Target="https://www.dentoncad.com/wp-content/uploads/2023/11/Board-Recording-101223-1.mp3" TargetMode="External"/><Relationship Id="rId288" Type="http://schemas.openxmlformats.org/officeDocument/2006/relationships/hyperlink" Target="https://irp.cdn-website.com/39439f83/files/uploaded/C7b-DCAD%20Equity%20Comp%20Grid%202023.pdf" TargetMode="External"/><Relationship Id="rId411" Type="http://schemas.openxmlformats.org/officeDocument/2006/relationships/hyperlink" Target="https://irp.cdn-website.com/39439f83/files/uploaded/LB26c-30g-MB-Mavex%20Shops%20Shopping%20Center%20E_U%202019%20.pdf" TargetMode="External"/><Relationship Id="rId453" Type="http://schemas.openxmlformats.org/officeDocument/2006/relationships/hyperlink" Target="https://irp.cdn-website.com/39439f83/files/uploaded/LB34b-DCAD%20Web%20Page-BOD-Meeting%20Info-042423-751fe8f4.pdf" TargetMode="External"/><Relationship Id="rId509" Type="http://schemas.openxmlformats.org/officeDocument/2006/relationships/hyperlink" Target="https://irp.cdn-website.com/39439f83/files/uploaded/I2-2022%20SFM-10%2Byr%20Oper%20Stmt%20vs%20Prop%20Tax-081822.pdf" TargetMode="External"/><Relationship Id="rId660" Type="http://schemas.openxmlformats.org/officeDocument/2006/relationships/hyperlink" Target="https://irp.cdn-website.com/39439f83/files/uploaded/SCAN3462_000.pdf" TargetMode="External"/><Relationship Id="rId898" Type="http://schemas.openxmlformats.org/officeDocument/2006/relationships/hyperlink" Target="https://irp.cdn-website.com/39439f83/files/uploaded/LB26c-30g-MB-Mavex%20Shops%20Shopping%20Center%20E_U%202019%20.pdf" TargetMode="External"/><Relationship Id="rId106" Type="http://schemas.openxmlformats.org/officeDocument/2006/relationships/hyperlink" Target="https://www.dentoncad.com/wp-content/uploads/2023/09/BOD15Jun23.mp3" TargetMode="External"/><Relationship Id="rId313" Type="http://schemas.openxmlformats.org/officeDocument/2006/relationships/hyperlink" Target="https://irp.cdn-website.com/39439f83/files/uploaded/3%20Apt%20Props%20Reviewed%20in%202023.pdf" TargetMode="External"/><Relationship Id="rId495" Type="http://schemas.openxmlformats.org/officeDocument/2006/relationships/hyperlink" Target="https://irp.cdn-website.com/39439f83/files/uploaded/Standard%20Deviation%20Analysis%20w%20Comps-2019.pdf" TargetMode="External"/><Relationship Id="rId716" Type="http://schemas.openxmlformats.org/officeDocument/2006/relationships/hyperlink" Target="https://www.dentoncad.com/wp-content/uploads/2023/09/BOD15Jun23.mp3" TargetMode="External"/><Relationship Id="rId758" Type="http://schemas.openxmlformats.org/officeDocument/2006/relationships/hyperlink" Target="https://irp.cdn-website.com/39439f83/files/uploaded/M2-2202%20SFM-DCAD%20ICWs%202016-2022.PDF" TargetMode="External"/><Relationship Id="rId923" Type="http://schemas.openxmlformats.org/officeDocument/2006/relationships/hyperlink" Target="https://irp.cdn-website.com/39439f83/files/uploaded/Tab%203-Home%20Affordability%202023.pdf" TargetMode="External"/><Relationship Id="rId965" Type="http://schemas.openxmlformats.org/officeDocument/2006/relationships/hyperlink" Target="https://irp.cdn-website.com/39439f83/files/uploaded/Review_Certified_Totals_2017-2023-Over_Value-Tax-051624.pdf" TargetMode="External"/><Relationship Id="rId10" Type="http://schemas.openxmlformats.org/officeDocument/2006/relationships/hyperlink" Target="https://irp.cdn-website.com/39439f83/files/uploaded/2023-MSFM%20DCAD-OrderDetermProtestValue-071923.pdf" TargetMode="External"/><Relationship Id="rId52" Type="http://schemas.openxmlformats.org/officeDocument/2006/relationships/hyperlink" Target="https://irp.cdn-website.com/39439f83/files/uploaded/Property%20Taxes%20as%20%25%20of%20Rent%202021-060921.pdf" TargetMode="External"/><Relationship Id="rId94" Type="http://schemas.openxmlformats.org/officeDocument/2006/relationships/hyperlink" Target="https://irp.cdn-website.com/39439f83/files/uploaded/Graphic%20-6%20Violates%2023.01e-MSFM%20by%20Date%20thru%202023.pdf" TargetMode="External"/><Relationship Id="rId148" Type="http://schemas.openxmlformats.org/officeDocument/2006/relationships/hyperlink" Target="https://irp.cdn-website.com/39439f83/files/uploaded/C7c-DCAD%20Equity%20Comps%20Map%20w%20Notes.PDF" TargetMode="External"/><Relationship Id="rId355" Type="http://schemas.openxmlformats.org/officeDocument/2006/relationships/hyperlink" Target="https://irp.cdn-website.com/39439f83/files/uploaded/P16a-MSFM-Review%20ICWs%20for%202023.pdf" TargetMode="External"/><Relationship Id="rId397" Type="http://schemas.openxmlformats.org/officeDocument/2006/relationships/hyperlink" Target="https://irp.cdn-website.com/39439f83/files/uploaded/G-2022%20SFM%20Lease%2BNNN%20Rates%20Compared-081822.pdf" TargetMode="External"/><Relationship Id="rId520" Type="http://schemas.openxmlformats.org/officeDocument/2006/relationships/hyperlink" Target="https://irp.cdn-website.com/39439f83/files/uploaded/LB26a-30e-MB-Mavex%20Shops%20Shoppin%20Center-%20Market%20Value.pdf" TargetMode="External"/><Relationship Id="rId562" Type="http://schemas.openxmlformats.org/officeDocument/2006/relationships/hyperlink" Target="https://irp.cdn-website.com/39439f83/files/uploaded/OConnor%20Analysis.pdf" TargetMode="External"/><Relationship Id="rId618" Type="http://schemas.openxmlformats.org/officeDocument/2006/relationships/hyperlink" Target="https://irp.cdn-website.com/39439f83/files/uploaded/C3-MSFM-DCAD%20Val-Rents-NNN-Tax%20Compared.pdf" TargetMode="External"/><Relationship Id="rId825" Type="http://schemas.openxmlformats.org/officeDocument/2006/relationships/hyperlink" Target="https://irp.cdn-website.com/39439f83/files/uploaded/4536%202022%20Exhibit%201.pdf" TargetMode="External"/><Relationship Id="rId215" Type="http://schemas.openxmlformats.org/officeDocument/2006/relationships/hyperlink" Target="https://irp.cdn-website.com/39439f83/files/uploaded/K-2022%20SFM%20DCAD%202016%20ICW%2BSupport.PDF" TargetMode="External"/><Relationship Id="rId257" Type="http://schemas.openxmlformats.org/officeDocument/2006/relationships/hyperlink" Target="https://irp.cdn-website.com/39439f83/files/uploaded/L-2022%20SFM%20ICW%202022%20Re-Drafted%20w%20Actual%20Data-082222-101722.pdf" TargetMode="External"/><Relationship Id="rId422" Type="http://schemas.openxmlformats.org/officeDocument/2006/relationships/hyperlink" Target="https://www.dentoncad.com/wp-content/uploads/2023/09/BOD15Jun23.mp3" TargetMode="External"/><Relationship Id="rId464" Type="http://schemas.openxmlformats.org/officeDocument/2006/relationships/hyperlink" Target="https://irp.cdn-website.com/39439f83/files/uploaded/Henley%20TDLR%20letter%20020224.pdf" TargetMode="External"/><Relationship Id="rId867" Type="http://schemas.openxmlformats.org/officeDocument/2006/relationships/hyperlink" Target="https://irp.cdn-website.com/39439f83/files/uploaded/L-2022%20SFM%20ICW%202022%20Re-Drafted%20w%20Actual%20Data-082222-101722.pdf" TargetMode="External"/><Relationship Id="rId299" Type="http://schemas.openxmlformats.org/officeDocument/2006/relationships/hyperlink" Target="https://irp.cdn-website.com/39439f83/files/uploaded/Property%20Taxes%20as%20%25%20of%20Rent%202021-060921.pdf" TargetMode="External"/><Relationship Id="rId727" Type="http://schemas.openxmlformats.org/officeDocument/2006/relationships/hyperlink" Target="https://irp.cdn-website.com/39439f83/files/uploaded/Spencer%20on%202023%20Higher%20Protest%20Counts-101623.pdf" TargetMode="External"/><Relationship Id="rId934" Type="http://schemas.openxmlformats.org/officeDocument/2006/relationships/hyperlink" Target="https://www.dentoncad.com/wp-content/uploads/2023/09/Board-Recording_05-11-23.mp3" TargetMode="External"/><Relationship Id="rId63" Type="http://schemas.openxmlformats.org/officeDocument/2006/relationships/hyperlink" Target="https://irp.cdn-website.com/39439f83/files/uploaded/P16b-DCAD%20ICWs%20ABC-data%20sheet%202023.pdf" TargetMode="External"/><Relationship Id="rId159" Type="http://schemas.openxmlformats.org/officeDocument/2006/relationships/hyperlink" Target="https://irp.cdn-website.com/39439f83/files/uploaded/P10b-MSFM-Chart-History%20Leases-Occ%20w%20Rent%20info.pdf" TargetMode="External"/><Relationship Id="rId366" Type="http://schemas.openxmlformats.org/officeDocument/2006/relationships/hyperlink" Target="https://irp.cdn-website.com/39439f83/files/uploaded/DCAD%202016%20ICW%20Methodology%20on%202020%2B2021-2021%20TabB.pdf" TargetMode="External"/><Relationship Id="rId573" Type="http://schemas.openxmlformats.org/officeDocument/2006/relationships/hyperlink" Target="https://irp.cdn-website.com/39439f83/files/uploaded/J-2022%20SFM%20DCAD%202022%20ICW%2BRent%20Roll%20Info.PDF" TargetMode="External"/><Relationship Id="rId780" Type="http://schemas.openxmlformats.org/officeDocument/2006/relationships/hyperlink" Target="https://irp.cdn-website.com/39439f83/files/uploaded/216865-DCAD%20Offer%20061423%20-%20Online%20Protest.pdf" TargetMode="External"/><Relationship Id="rId226" Type="http://schemas.openxmlformats.org/officeDocument/2006/relationships/hyperlink" Target="https://irp.cdn-website.com/39439f83/files/uploaded/Oper%20Stmt%2011%20yrs%20Ending%20123121%20%2BSumm%20Info%20062821.pdf" TargetMode="External"/><Relationship Id="rId433" Type="http://schemas.openxmlformats.org/officeDocument/2006/relationships/hyperlink" Target="https://irp.cdn-website.com/39439f83/files/uploaded/LB38e-Whats-Changed-after-SB-2-06f3e857.pdf" TargetMode="External"/><Relationship Id="rId878" Type="http://schemas.openxmlformats.org/officeDocument/2006/relationships/hyperlink" Target="https://irp.cdn-website.com/39439f83/files/uploaded/Vexler%202023-Order%20Determining%20Protest%20081523.PDF" TargetMode="External"/><Relationship Id="rId640" Type="http://schemas.openxmlformats.org/officeDocument/2006/relationships/hyperlink" Target="https://irp.cdn-website.com/39439f83/files/uploaded/P16b-DCAD%20ICWs%20ABC-data%20sheet%202023.pdf" TargetMode="External"/><Relationship Id="rId738" Type="http://schemas.openxmlformats.org/officeDocument/2006/relationships/hyperlink" Target="https://irp.cdn-website.com/39439f83/files/uploaded/Value%20Compared%204%20Dates%202019%202020%202021-060122.pdf" TargetMode="External"/><Relationship Id="rId945" Type="http://schemas.openxmlformats.org/officeDocument/2006/relationships/hyperlink" Target="https://irp.cdn-website.com/39439f83/files/uploaded/LB12--7%20Sample%20140%20Analysis%20Summary-7f64cb9b.pdf" TargetMode="External"/><Relationship Id="rId74" Type="http://schemas.openxmlformats.org/officeDocument/2006/relationships/hyperlink" Target="https://irp.cdn-website.com/39439f83/files/uploaded/3-2023-DCAD-4536%20Mahogany-EX%203.pdf" TargetMode="External"/><Relationship Id="rId377" Type="http://schemas.openxmlformats.org/officeDocument/2006/relationships/hyperlink" Target="https://irp.cdn-website.com/39439f83/files/uploaded/I1-2022%20SFM-10%2Byr%20Oper%20Stmt%2BSummary%20Info-081822.pdf" TargetMode="External"/><Relationship Id="rId500" Type="http://schemas.openxmlformats.org/officeDocument/2006/relationships/hyperlink" Target="https://irp.cdn-website.com/39439f83/files/uploaded/4536%202022%20Exhibit%202.pdf" TargetMode="External"/><Relationship Id="rId584" Type="http://schemas.openxmlformats.org/officeDocument/2006/relationships/hyperlink" Target="https://irp.cdn-website.com/39439f83/files/uploaded/P11-MSFM-Cap%20Rates%20Values%20vs%20DCAD%20Values.pdf" TargetMode="External"/><Relationship Id="rId805" Type="http://schemas.openxmlformats.org/officeDocument/2006/relationships/hyperlink" Target="https://irp.cdn-website.com/39439f83/files/uploaded/LB22i-LB39a-2022%20Mass%20Appraisal%20Report-w-highlights.pdf" TargetMode="External"/><Relationship Id="rId5" Type="http://schemas.openxmlformats.org/officeDocument/2006/relationships/hyperlink" Target="https://irp.cdn-website.com/39439f83/files/uploaded/Protest%20Counts%202016-2023-SF%20Res%20Counts%202023-102423.pdf" TargetMode="External"/><Relationship Id="rId237" Type="http://schemas.openxmlformats.org/officeDocument/2006/relationships/hyperlink" Target="https://irp.cdn-website.com/39439f83/files/uploaded/Vis-MSFM%20Visibility%20Photo%20Sheet.pdf" TargetMode="External"/><Relationship Id="rId791" Type="http://schemas.openxmlformats.org/officeDocument/2006/relationships/hyperlink" Target="https://irp.cdn-website.com/39439f83/files/uploaded/4536%202022%20Exhibit%203.pdf" TargetMode="External"/><Relationship Id="rId889" Type="http://schemas.openxmlformats.org/officeDocument/2006/relationships/hyperlink" Target="https://irp.cdn-website.com/39439f83/files/uploaded/LB41c-061322-email%20from%20Saling-625ec41c.pdf" TargetMode="External"/><Relationship Id="rId444" Type="http://schemas.openxmlformats.org/officeDocument/2006/relationships/hyperlink" Target="https://irp.cdn-website.com/39439f83/files/uploaded/2023%20Postcard.pdf" TargetMode="External"/><Relationship Id="rId651" Type="http://schemas.openxmlformats.org/officeDocument/2006/relationships/hyperlink" Target="https://irp.cdn-website.com/39439f83/files/uploaded/Oper%20Stmt%2011%20yrs%20Ending%20123121%20%2BSumm%20Info%20062821.pdf" TargetMode="External"/><Relationship Id="rId749" Type="http://schemas.openxmlformats.org/officeDocument/2006/relationships/hyperlink" Target="https://irp.cdn-website.com/39439f83/files/uploaded/P16b-DCAD%20ICWs%20ABC-data%20sheet%202023.pdf" TargetMode="External"/><Relationship Id="rId290" Type="http://schemas.openxmlformats.org/officeDocument/2006/relationships/hyperlink" Target="https://irp.cdn-website.com/39439f83/files/uploaded/B-2022%20SFM%20DCADs%207%20Comps%20Presented%20Aug%202022.PDF" TargetMode="External"/><Relationship Id="rId304" Type="http://schemas.openxmlformats.org/officeDocument/2006/relationships/hyperlink" Target="https://irp.cdn-website.com/39439f83/files/uploaded/C1c-MSFM%20History%20w%20Comps%20Assd%20Value%202011-2023-071423.pdf" TargetMode="External"/><Relationship Id="rId388" Type="http://schemas.openxmlformats.org/officeDocument/2006/relationships/hyperlink" Target="https://irp.cdn-website.com/39439f83/files/uploaded/C6b-DCAD%20Sales%20Comp%20Grid%202023.pdf" TargetMode="External"/><Relationship Id="rId511" Type="http://schemas.openxmlformats.org/officeDocument/2006/relationships/hyperlink" Target="https://irp.cdn-website.com/39439f83/files/uploaded/P9b-MSFM-Rent%20Rolls-Rents-PropTax%202016-2023.pdf" TargetMode="External"/><Relationship Id="rId609" Type="http://schemas.openxmlformats.org/officeDocument/2006/relationships/hyperlink" Target="https://irp.cdn-website.com/39439f83/files/uploaded/P10b-MSFM-Chart-History%20Leases-Occ%20w%20Rent%20info.pdf" TargetMode="External"/><Relationship Id="rId956" Type="http://schemas.openxmlformats.org/officeDocument/2006/relationships/hyperlink" Target="https://irp.cdn-website.com/39439f83/files/uploaded/LB12--7%20Sample%20140%20Analysis%20Summary-7f64cb9b.pdf" TargetMode="External"/><Relationship Id="rId85" Type="http://schemas.openxmlformats.org/officeDocument/2006/relationships/hyperlink" Target="https://irp.cdn-website.com/39439f83/files/uploaded/P10b-MSFM-Chart-History%20Leases-Occ%20w%20Rent%20info.pdf" TargetMode="External"/><Relationship Id="rId150" Type="http://schemas.openxmlformats.org/officeDocument/2006/relationships/hyperlink" Target="https://irp.cdn-website.com/39439f83/files/uploaded/P9a-MSFM-10%20Yr%20Oper%20Stmt%20vs%20DCAD%20Value.pdf" TargetMode="External"/><Relationship Id="rId595" Type="http://schemas.openxmlformats.org/officeDocument/2006/relationships/hyperlink" Target="https://irp.cdn-website.com/39439f83/files/uploaded/P14-MSFM-IRR-Leverage%20Analysis%202016-2030.pdf" TargetMode="External"/><Relationship Id="rId816" Type="http://schemas.openxmlformats.org/officeDocument/2006/relationships/hyperlink" Target="https://www.dentoncad.com/wp-content/uploads/2023/09/BOD15Jun23.mp3" TargetMode="External"/><Relationship Id="rId248" Type="http://schemas.openxmlformats.org/officeDocument/2006/relationships/hyperlink" Target="https://www.dentoncad.com/wp-content/uploads/2024/02/Approved-December-2023-Minutes.pdf" TargetMode="External"/><Relationship Id="rId455" Type="http://schemas.openxmlformats.org/officeDocument/2006/relationships/hyperlink" Target="https://irp.cdn-website.com/39439f83/files/uploaded/LB33j-34e-DCAD%20BOD%20Policies%20-%20Procedures%20(final)%20(1)-ea860291.pdf" TargetMode="External"/><Relationship Id="rId662" Type="http://schemas.openxmlformats.org/officeDocument/2006/relationships/hyperlink" Target="https://irp.cdn-website.com/39439f83/files/uploaded/P13a-MSFM-NOI%20Valuations-CF-Prop%20Tax.pdf" TargetMode="External"/><Relationship Id="rId12" Type="http://schemas.openxmlformats.org/officeDocument/2006/relationships/hyperlink" Target="https://www.dentoncad.com/wp-content/uploads/2023/09/BOD15Jun23.mp3" TargetMode="External"/><Relationship Id="rId108" Type="http://schemas.openxmlformats.org/officeDocument/2006/relationships/hyperlink" Target="https://irp.cdn-website.com/39439f83/files/uploaded/1124-4529%20Offer%20Value%20on%20DCAD.PDF" TargetMode="External"/><Relationship Id="rId315" Type="http://schemas.openxmlformats.org/officeDocument/2006/relationships/hyperlink" Target="https://irp.cdn-website.com/39439f83/files/uploaded/4529%20Mahogany%20-%20DCADs%20Conflicting%20Data.pdf" TargetMode="External"/><Relationship Id="rId522" Type="http://schemas.openxmlformats.org/officeDocument/2006/relationships/hyperlink" Target="https://irp.cdn-website.com/39439f83/files/uploaded/LB26c-30g-MB-Mavex%20Shops%20Shopping%20Center%20E_U%202019%20.pdf" TargetMode="External"/><Relationship Id="rId967" Type="http://schemas.openxmlformats.org/officeDocument/2006/relationships/hyperlink" Target="https://irp.cdn-website.com/39439f83/files/uploaded/Review_Certified_Totals_2017-2023-Over_Value-Tax-051624.pdf" TargetMode="External"/><Relationship Id="rId96" Type="http://schemas.openxmlformats.org/officeDocument/2006/relationships/hyperlink" Target="https://irp.cdn-website.com/39439f83/files/uploaded/140%20Analysis%202023%20-%20Aug%202023.pdf" TargetMode="External"/><Relationship Id="rId161" Type="http://schemas.openxmlformats.org/officeDocument/2006/relationships/hyperlink" Target="https://irp.cdn-website.com/39439f83/files/uploaded/I2-2022%20SFM-10%2Byr%20Oper%20Stmt%20vs%20Prop%20Tax-081822.pdf" TargetMode="External"/><Relationship Id="rId399" Type="http://schemas.openxmlformats.org/officeDocument/2006/relationships/hyperlink" Target="https://irp.cdn-website.com/39439f83/files/uploaded/History%20with%20Comparables%202011-2021-2021TabA-071921.pdf" TargetMode="External"/><Relationship Id="rId827" Type="http://schemas.openxmlformats.org/officeDocument/2006/relationships/hyperlink" Target="https://irp.cdn-website.com/39439f83/files/uploaded/LB22i-LB39a-2022%20Mass%20Appraisal%20Report-w-highlights.pdf" TargetMode="External"/><Relationship Id="rId259" Type="http://schemas.openxmlformats.org/officeDocument/2006/relationships/hyperlink" Target="https://irp.cdn-website.com/39439f83/files/uploaded/I2-2022%20SFM-10%2Byr%20Oper%20Stmt%20vs%20Prop%20Tax-081822.pdf" TargetMode="External"/><Relationship Id="rId466" Type="http://schemas.openxmlformats.org/officeDocument/2006/relationships/hyperlink" Target="https://irp.cdn-website.com/39439f83/files/uploaded/Saling%2C%20as%20Corp%20Rep%2C%20Charles%20-%20790661%20Final_full.pdf" TargetMode="External"/><Relationship Id="rId673" Type="http://schemas.openxmlformats.org/officeDocument/2006/relationships/hyperlink" Target="https://irp.cdn-website.com/39439f83/files/uploaded/Oper%20Stmt%2011%20yrs%20Ending%20123121%20%2BSumm%20Info%20062821.pdf" TargetMode="External"/><Relationship Id="rId880" Type="http://schemas.openxmlformats.org/officeDocument/2006/relationships/hyperlink" Target="https://irp.cdn-website.com/39439f83/files/uploaded/4536%202022%20Exhibit%202.pdf" TargetMode="External"/><Relationship Id="rId23" Type="http://schemas.openxmlformats.org/officeDocument/2006/relationships/hyperlink" Target="https://irp.cdn-website.com/39439f83/files/uploaded/From%20a%20local%20expert_%20New%20highs%20for%20mortgage%20rates%20hit%20Denton%20home%20values%20and%20sales%20_%20Housing%20And%20Real%20Estate%20_%20dentonrc.com.pdf" TargetMode="External"/><Relationship Id="rId119" Type="http://schemas.openxmlformats.org/officeDocument/2006/relationships/hyperlink" Target="https://irp.cdn-website.com/39439f83/files/uploaded/P9a-MSFM-10%20Yr%20Oper%20Stmt%20vs%20DCAD%20Value.pdf" TargetMode="External"/><Relationship Id="rId326" Type="http://schemas.openxmlformats.org/officeDocument/2006/relationships/hyperlink" Target="https://irp.cdn-website.com/39439f83/files/uploaded/Protest%20Counts%202016-2023-SF%20Res%20Counts%202023-102423.pdf" TargetMode="External"/><Relationship Id="rId533" Type="http://schemas.openxmlformats.org/officeDocument/2006/relationships/hyperlink" Target="https://irp.cdn-website.com/39439f83/files/uploaded/M1-2022%20SFM-Review%20DCAD%20ICWs%202016-2022-082522.pdf" TargetMode="External"/><Relationship Id="rId978" Type="http://schemas.openxmlformats.org/officeDocument/2006/relationships/hyperlink" Target="https://irp.cdn-website.com/39439f83/files/uploaded/Analysis_of_140-2020-2023-041124-7b29be27.pdf" TargetMode="External"/><Relationship Id="rId740" Type="http://schemas.openxmlformats.org/officeDocument/2006/relationships/hyperlink" Target="https://irp.cdn-website.com/39439f83/files/uploaded/Standard%20Deviation%20Analysis%20with%20Comps%202020-2017.pdf" TargetMode="External"/><Relationship Id="rId838" Type="http://schemas.openxmlformats.org/officeDocument/2006/relationships/hyperlink" Target="https://irp.cdn-website.com/39439f83/files/uploaded/J-2022%20SFM%20DCAD%202022%20ICW%2BRent%20Roll%20Info.PDF" TargetMode="External"/><Relationship Id="rId172" Type="http://schemas.openxmlformats.org/officeDocument/2006/relationships/hyperlink" Target="https://irp.cdn-website.com/39439f83/files/uploaded/2-2023-DCAD-4536%20Mahogany-EX%202.pdf" TargetMode="External"/><Relationship Id="rId477" Type="http://schemas.openxmlformats.org/officeDocument/2006/relationships/hyperlink" Target="https://irp.cdn-website.com/39439f83/files/uploaded/C6a-MSFM-Review%20DCAD%20Sales%20Comps.pdf" TargetMode="External"/><Relationship Id="rId600" Type="http://schemas.openxmlformats.org/officeDocument/2006/relationships/hyperlink" Target="https://irp.cdn-website.com/39439f83/files/uploaded/I1-2022%20SFM-10%2Byr%20Oper%20Stmt%2BSummary%20Info-081822.pdf" TargetMode="External"/><Relationship Id="rId684" Type="http://schemas.openxmlformats.org/officeDocument/2006/relationships/hyperlink" Target="https://irp.cdn-website.com/39439f83/files/uploaded/B-2022%20SFM%20DCADs%207%20Comps%20Presented%20Aug%202022.PDF" TargetMode="External"/><Relationship Id="rId337" Type="http://schemas.openxmlformats.org/officeDocument/2006/relationships/hyperlink" Target="https://irp.cdn-website.com/39439f83/files/uploaded/Review%20Solinski%202021-2024-100523.pdf" TargetMode="External"/><Relationship Id="rId891" Type="http://schemas.openxmlformats.org/officeDocument/2006/relationships/hyperlink" Target="https://irp.cdn-website.com/39439f83/files/uploaded/LB22g-216865-Notice%20of%20Appraisal-052722-d17a2bbd.pdf" TargetMode="External"/><Relationship Id="rId905" Type="http://schemas.openxmlformats.org/officeDocument/2006/relationships/hyperlink" Target="https://irp.cdn-website.com/39439f83/files/uploaded/TDLR-8-012424%20letter%20from%20Burkhalter.pdf" TargetMode="External"/><Relationship Id="rId989" Type="http://schemas.openxmlformats.org/officeDocument/2006/relationships/hyperlink" Target="https://irp.cdn-website.com/39439f83/files/uploaded/LB12--7%20Sample%20140%20Analysis%20Summary-7f64cb9b.pdf" TargetMode="External"/><Relationship Id="rId34" Type="http://schemas.openxmlformats.org/officeDocument/2006/relationships/hyperlink" Target="https://irp.cdn-website.com/39439f83/files/uploaded/Section%2042.26%20Texas%20Property%20Code%20-2021TabG.pdf" TargetMode="External"/><Relationship Id="rId544" Type="http://schemas.openxmlformats.org/officeDocument/2006/relationships/hyperlink" Target="https://irp.cdn-website.com/39439f83/files/uploaded/LB23a-DCAD%20Cap%20Rate%20Charts%202019-2017-09eb1cf1.PDF" TargetMode="External"/><Relationship Id="rId751" Type="http://schemas.openxmlformats.org/officeDocument/2006/relationships/hyperlink" Target="https://irp.cdn-website.com/39439f83/files/uploaded/P9b-MSFM-Rent%20Rolls-Rents-PropTax%202016-2023.pdf" TargetMode="External"/><Relationship Id="rId849" Type="http://schemas.openxmlformats.org/officeDocument/2006/relationships/hyperlink" Target="https://irp.cdn-website.com/39439f83/files/uploaded/C6a-MSFM-Review%20DCAD%20Sales%20Comps.pdf" TargetMode="External"/><Relationship Id="rId183" Type="http://schemas.openxmlformats.org/officeDocument/2006/relationships/hyperlink" Target="https://irp.cdn-website.com/39439f83/files/uploaded/216865-DCAD%20Offer%20061423%20-%20Online%20Protest.pdf" TargetMode="External"/><Relationship Id="rId390" Type="http://schemas.openxmlformats.org/officeDocument/2006/relationships/hyperlink" Target="https://irp.cdn-website.com/39439f83/files/uploaded/C7b-DCAD%20Equity%20Comp%20Grid%202023.pdf" TargetMode="External"/><Relationship Id="rId404" Type="http://schemas.openxmlformats.org/officeDocument/2006/relationships/hyperlink" Target="https://irp.cdn-website.com/39439f83/files/uploaded/Standard%20Deviation%20Analysis%20with%20Comps%202020-2017.pdf" TargetMode="External"/><Relationship Id="rId611" Type="http://schemas.openxmlformats.org/officeDocument/2006/relationships/hyperlink" Target="https://irp.cdn-website.com/39439f83/files/uploaded/C6a-MSFM-Review%20DCAD%20Sales%20Comps.pdf" TargetMode="External"/><Relationship Id="rId250" Type="http://schemas.openxmlformats.org/officeDocument/2006/relationships/hyperlink" Target="https://irp.cdn-website.com/39439f83/files/uploaded/LB13c-USPAP%20Prof%20Gen%20Stds-c6b52471.pdf" TargetMode="External"/><Relationship Id="rId488" Type="http://schemas.openxmlformats.org/officeDocument/2006/relationships/hyperlink" Target="https://irp.cdn-website.com/39439f83/files/uploaded/H-2022%20SFM%20Property%20Taxes%20vs%20Rent-081822.pdf" TargetMode="External"/><Relationship Id="rId695" Type="http://schemas.openxmlformats.org/officeDocument/2006/relationships/hyperlink" Target="https://irp.cdn-website.com/39439f83/files/uploaded/Charts-Values%20of%2011%20Compared-2020%20110421.pdf" TargetMode="External"/><Relationship Id="rId709" Type="http://schemas.openxmlformats.org/officeDocument/2006/relationships/hyperlink" Target="https://irp.cdn-website.com/39439f83/files/uploaded/Review%20ECC%202017-2023-Over%20Value-Tax.pdf" TargetMode="External"/><Relationship Id="rId916" Type="http://schemas.openxmlformats.org/officeDocument/2006/relationships/hyperlink" Target="https://irp.cdn-website.com/39439f83/files/uploaded/LB41a-020521%20email%20from%20Saling-28df2fbc.PDF" TargetMode="External"/><Relationship Id="rId45" Type="http://schemas.openxmlformats.org/officeDocument/2006/relationships/hyperlink" Target="https://irp.cdn-website.com/39439f83/files/uploaded/C3-MSFM-DCAD%20Val-Rents-NNN-Tax%20Compared.pdf" TargetMode="External"/><Relationship Id="rId110" Type="http://schemas.openxmlformats.org/officeDocument/2006/relationships/hyperlink" Target="https://irp.cdn-website.com/39439f83/files/uploaded/LB41b-Email%20071521%20from%20Mark%20Lopez-e885561e.pdf" TargetMode="External"/><Relationship Id="rId348" Type="http://schemas.openxmlformats.org/officeDocument/2006/relationships/hyperlink" Target="https://irp.cdn-website.com/39439f83/files/uploaded/Review%20ECC%202017-2023-Over%20Value-Tax.pdf" TargetMode="External"/><Relationship Id="rId555" Type="http://schemas.openxmlformats.org/officeDocument/2006/relationships/hyperlink" Target="https://irp.cdn-website.com/39439f83/files/uploaded/1124%20Squires%202010-2023.pdf" TargetMode="External"/><Relationship Id="rId762" Type="http://schemas.openxmlformats.org/officeDocument/2006/relationships/hyperlink" Target="https://irp.cdn-website.com/39439f83/files/uploaded/2016-06-30%20Pre-Hearing%20Meeting%20ICW%20vs%20Data%20vs%20Value%20Settled.pdf" TargetMode="External"/><Relationship Id="rId194" Type="http://schemas.openxmlformats.org/officeDocument/2006/relationships/hyperlink" Target="https://irp.cdn-website.com/39439f83/files/uploaded/LB5-TX%20Const%20Article%208%20Sec%201-b41b8d9b.pdf" TargetMode="External"/><Relationship Id="rId208" Type="http://schemas.openxmlformats.org/officeDocument/2006/relationships/hyperlink" Target="https://irp.cdn-website.com/39439f83/files/uploaded/P16b-DCAD%20ICWs%20ABC-data%20sheet%202023.pdf" TargetMode="External"/><Relationship Id="rId415" Type="http://schemas.openxmlformats.org/officeDocument/2006/relationships/hyperlink" Target="https://irp.cdn-website.com/39439f83/files/uploaded/3%20Apt%20Props%20Reviewed%20in%202023.pdf" TargetMode="External"/><Relationship Id="rId622" Type="http://schemas.openxmlformats.org/officeDocument/2006/relationships/hyperlink" Target="https://irp.cdn-website.com/39439f83/files/uploaded/H-2022%20SFM%20Property%20Taxes%20vs%20Rent-081822.pdf" TargetMode="External"/><Relationship Id="rId261" Type="http://schemas.openxmlformats.org/officeDocument/2006/relationships/hyperlink" Target="https://irp.cdn-website.com/39439f83/files/uploaded/K-2022%20SFM%20DCAD%202016%20ICW%2BSupport.PDF" TargetMode="External"/><Relationship Id="rId499" Type="http://schemas.openxmlformats.org/officeDocument/2006/relationships/hyperlink" Target="https://irp.cdn-website.com/39439f83/files/uploaded/4536%202022%20Exhibit%201.pdf" TargetMode="External"/><Relationship Id="rId927" Type="http://schemas.openxmlformats.org/officeDocument/2006/relationships/hyperlink" Target="https://irp.cdn-website.com/39439f83/files/uploaded/TAAD-press-release-real-estate-value-increases.pdf" TargetMode="External"/><Relationship Id="rId56" Type="http://schemas.openxmlformats.org/officeDocument/2006/relationships/hyperlink" Target="https://irp.cdn-website.com/39439f83/files/uploaded/Standard%20Deviation%20Analysis%20w%20Comps-2019.pdf" TargetMode="External"/><Relationship Id="rId359" Type="http://schemas.openxmlformats.org/officeDocument/2006/relationships/hyperlink" Target="https://irp.cdn-website.com/39439f83/files/uploaded/L-2022%20SFM%20ICW%202022%20Re-Drafted%20w%20Actual%20Data-082222-101722.pdf" TargetMode="External"/><Relationship Id="rId566" Type="http://schemas.openxmlformats.org/officeDocument/2006/relationships/hyperlink" Target="https://irp.cdn-website.com/39439f83/files/uploaded/Graphic%20-6%20Violates%2023.01e-MSFM%20by%20Date%20thru%202023.pdf" TargetMode="External"/><Relationship Id="rId773" Type="http://schemas.openxmlformats.org/officeDocument/2006/relationships/hyperlink" Target="https://irp.cdn-website.com/39439f83/files/uploaded/LB22i-LB39a-2022%20Mass%20Appraisal%20Report-w-highlights.pdf" TargetMode="External"/><Relationship Id="rId121" Type="http://schemas.openxmlformats.org/officeDocument/2006/relationships/hyperlink" Target="https://irp.cdn-website.com/39439f83/files/uploaded/J-2022%20SFM%20DCAD%202022%20ICW%2BRent%20Roll%20Info.PDF" TargetMode="External"/><Relationship Id="rId219" Type="http://schemas.openxmlformats.org/officeDocument/2006/relationships/hyperlink" Target="https://irp.cdn-website.com/39439f83/files/uploaded/Oper%20Stmt%2011%20yrs%20Ending%20123121%20%2BSumm%20Info%20062821.pdf" TargetMode="External"/><Relationship Id="rId426" Type="http://schemas.openxmlformats.org/officeDocument/2006/relationships/hyperlink" Target="https://irp.cdn-website.com/39439f83/files/uploaded/LB41b-Email%20071521%20from%20Mark%20Lopez-e885561e.pdf" TargetMode="External"/><Relationship Id="rId633" Type="http://schemas.openxmlformats.org/officeDocument/2006/relationships/hyperlink" Target="https://irp.cdn-website.com/39439f83/files/uploaded/LB22i-LB39a-2022%20Mass%20Appraisal%20Report-w-highlights.pdf" TargetMode="External"/><Relationship Id="rId980" Type="http://schemas.openxmlformats.org/officeDocument/2006/relationships/hyperlink" Target="https://irp.cdn-website.com/39439f83/files/uploaded/LB12--7%20Sample%20140%20Analysis%20Summary-7f64cb9b.pdf" TargetMode="External"/><Relationship Id="rId840" Type="http://schemas.openxmlformats.org/officeDocument/2006/relationships/hyperlink" Target="https://irp.cdn-website.com/39439f83/files/uploaded/D1-2022%20SFM%202011-2022%20Rent%20Rolls%20Rents%20Taxes-081822.pdf" TargetMode="External"/><Relationship Id="rId938" Type="http://schemas.openxmlformats.org/officeDocument/2006/relationships/hyperlink" Target="https://irp.cdn-website.com/39439f83/files/uploaded/Summary-Analysis_of_140_2020-2023-041124-b93d2a13.pdf" TargetMode="External"/><Relationship Id="rId67" Type="http://schemas.openxmlformats.org/officeDocument/2006/relationships/hyperlink" Target="https://irp.cdn-website.com/39439f83/files/uploaded/L-2022%20SFM%20ICW%202022%20Re-Drafted%20w%20Actual%20Data-082222-101722.pdf" TargetMode="External"/><Relationship Id="rId272" Type="http://schemas.openxmlformats.org/officeDocument/2006/relationships/hyperlink" Target="https://irp.cdn-website.com/39439f83/files/uploaded/S21-5-2021%20DCAD%20Cap%20Rates%20Imputed.pdf" TargetMode="External"/><Relationship Id="rId577" Type="http://schemas.openxmlformats.org/officeDocument/2006/relationships/hyperlink" Target="https://irp.cdn-website.com/39439f83/files/uploaded/M1-2022%20SFM-Review%20DCAD%20ICWs%202016-2022-082522.pdf" TargetMode="External"/><Relationship Id="rId700" Type="http://schemas.openxmlformats.org/officeDocument/2006/relationships/hyperlink" Target="https://irp.cdn-website.com/39439f83/files/uploaded/4-2023-DCAD-4536%20Mahogany-EX%204.pdf" TargetMode="External"/><Relationship Id="rId132" Type="http://schemas.openxmlformats.org/officeDocument/2006/relationships/hyperlink" Target="https://irp.cdn-website.com/39439f83/files/uploaded/C3-MSFM-DCAD%20Val-Rents-NNN-Tax%20Compared.pdf" TargetMode="External"/><Relationship Id="rId784" Type="http://schemas.openxmlformats.org/officeDocument/2006/relationships/hyperlink" Target="https://irp.cdn-website.com/39439f83/files/uploaded/LB41c-061322-email%20from%20Saling-625ec41c.pdf" TargetMode="External"/><Relationship Id="rId991" Type="http://schemas.openxmlformats.org/officeDocument/2006/relationships/hyperlink" Target="https://irp.cdn-website.com/39439f83/files/uploaded/Summary-Analysis_of_140_2020-2023-041124-b93d2a13.pdf" TargetMode="External"/><Relationship Id="rId437" Type="http://schemas.openxmlformats.org/officeDocument/2006/relationships/hyperlink" Target="https://irp.cdn-website.com/39439f83/files/uploaded/1124%20Squires%20-%20DCADs%20Conflicting%20Data.pdf" TargetMode="External"/><Relationship Id="rId644" Type="http://schemas.openxmlformats.org/officeDocument/2006/relationships/hyperlink" Target="https://irp.cdn-website.com/39439f83/files/uploaded/J-2022%20SFM%20DCAD%202022%20ICW%2BRent%20Roll%20Info.PDF" TargetMode="External"/><Relationship Id="rId851" Type="http://schemas.openxmlformats.org/officeDocument/2006/relationships/hyperlink" Target="https://irp.cdn-website.com/39439f83/files/uploaded/C7a-MSFM-Review%20DCAD%20Equity%20Comps.pdf" TargetMode="External"/><Relationship Id="rId283" Type="http://schemas.openxmlformats.org/officeDocument/2006/relationships/hyperlink" Target="https://irp.cdn-website.com/39439f83/files/uploaded/P10b-MSFM-Chart-History%20Leases-Occ%20w%20Rent%20info.pdf" TargetMode="External"/><Relationship Id="rId490" Type="http://schemas.openxmlformats.org/officeDocument/2006/relationships/hyperlink" Target="https://irp.cdn-website.com/39439f83/files/uploaded/Lease%2BNNN%20Rates%20Compared-2021%20TabE-060921.pdf" TargetMode="External"/><Relationship Id="rId504" Type="http://schemas.openxmlformats.org/officeDocument/2006/relationships/hyperlink" Target="https://irp.cdn-website.com/39439f83/files/uploaded/Vis-MSFM%20Visibility%20Photo%20Sheet.pdf" TargetMode="External"/><Relationship Id="rId711" Type="http://schemas.openxmlformats.org/officeDocument/2006/relationships/hyperlink" Target="https://www.dentoncad.com/wp-content/uploads/2023/11/Board-Recording-101223-1.mp3" TargetMode="External"/><Relationship Id="rId949" Type="http://schemas.openxmlformats.org/officeDocument/2006/relationships/hyperlink" Target="https://irp.cdn-website.com/39439f83/files/uploaded/IAAO_Gap_Analysis_Report_for_DCAD_-_March_2024.pdf" TargetMode="External"/><Relationship Id="rId78" Type="http://schemas.openxmlformats.org/officeDocument/2006/relationships/hyperlink" Target="https://irp.cdn-website.com/39439f83/files/uploaded/I2-2022%20SFM-10%2Byr%20Oper%20Stmt%20vs%20Prop%20Tax-081822.pdf" TargetMode="External"/><Relationship Id="rId143" Type="http://schemas.openxmlformats.org/officeDocument/2006/relationships/hyperlink" Target="https://irp.cdn-website.com/39439f83/files/uploaded/Standard%20Deviation%20Analysis%20w%20Comps-2019.pdf" TargetMode="External"/><Relationship Id="rId350" Type="http://schemas.openxmlformats.org/officeDocument/2006/relationships/hyperlink" Target="https://www.dentoncad.com/wp-content/uploads/2023/11/Board-Recording-101223-1.mp3" TargetMode="External"/><Relationship Id="rId588" Type="http://schemas.openxmlformats.org/officeDocument/2006/relationships/hyperlink" Target="https://irp.cdn-website.com/39439f83/files/uploaded/LB23a-DCAD%20Cap%20Rate%20Charts%202019-2017-09eb1cf1.PDF" TargetMode="External"/><Relationship Id="rId795" Type="http://schemas.openxmlformats.org/officeDocument/2006/relationships/hyperlink" Target="https://irp.cdn-website.com/39439f83/files/uploaded/LB22h-216865%20SALES-b5ce7793.pdf" TargetMode="External"/><Relationship Id="rId809" Type="http://schemas.openxmlformats.org/officeDocument/2006/relationships/hyperlink" Target="https://irp.cdn-website.com/39439f83/files/uploaded/2019-2022%20140%20Values%20Tracked%20113022%20update.pdf" TargetMode="External"/><Relationship Id="rId9" Type="http://schemas.openxmlformats.org/officeDocument/2006/relationships/hyperlink" Target="https://irp.cdn-website.com/39439f83/files/uploaded/C5-MSFM-2023%20Value%20vs%20Justin%20Rd%20Comps.pdf" TargetMode="External"/><Relationship Id="rId210" Type="http://schemas.openxmlformats.org/officeDocument/2006/relationships/hyperlink" Target="https://irp.cdn-website.com/39439f83/files/uploaded/P9b-MSFM-Rent%20Rolls-Rents-PropTax%202016-2023.pdf" TargetMode="External"/><Relationship Id="rId448" Type="http://schemas.openxmlformats.org/officeDocument/2006/relationships/hyperlink" Target="https://irp.cdn-website.com/39439f83/files/uploaded/LB38c-Tx%20Prop%20Tax%20Basics%202020%20pgs1-8-pdf%20notes-e661f3ba.pdf" TargetMode="External"/><Relationship Id="rId655" Type="http://schemas.openxmlformats.org/officeDocument/2006/relationships/hyperlink" Target="https://irp.cdn-website.com/39439f83/files/uploaded/P11-MSFM-Cap%20Rates%20Values%20vs%20DCAD%20Values.pdf" TargetMode="External"/><Relationship Id="rId862" Type="http://schemas.openxmlformats.org/officeDocument/2006/relationships/hyperlink" Target="https://irp.cdn-website.com/39439f83/files/uploaded/4536-2022-DCAD%20Sales-Eq%20Comp%20Shopping.pdf" TargetMode="External"/><Relationship Id="rId294" Type="http://schemas.openxmlformats.org/officeDocument/2006/relationships/hyperlink" Target="https://irp.cdn-website.com/39439f83/files/uploaded/C-2022%20SFM%20Justin%20Rd%20Comps%202016-2022%20Notice%20vd%20Reduced-082522.pdf" TargetMode="External"/><Relationship Id="rId308" Type="http://schemas.openxmlformats.org/officeDocument/2006/relationships/hyperlink" Target="https://irp.cdn-website.com/39439f83/files/uploaded/LB26b-30f-Review%20MB%20appraisal%20report-3-012722.pdf" TargetMode="External"/><Relationship Id="rId515" Type="http://schemas.openxmlformats.org/officeDocument/2006/relationships/hyperlink" Target="https://irp.cdn-website.com/39439f83/files/uploaded/P10a-MSFM-Chart-Lease%20Space%20Area-History%20Info.pdf" TargetMode="External"/><Relationship Id="rId722" Type="http://schemas.openxmlformats.org/officeDocument/2006/relationships/hyperlink" Target="https://irp.cdn-website.com/39439f83/files/uploaded/3%20Apt%20Props%20Reviewed%20in%202023.pdf" TargetMode="External"/><Relationship Id="rId89" Type="http://schemas.openxmlformats.org/officeDocument/2006/relationships/hyperlink" Target="https://irp.cdn-website.com/39439f83/files/uploaded/C1b-MAP-msfm-11%20comps.pdf" TargetMode="External"/><Relationship Id="rId154" Type="http://schemas.openxmlformats.org/officeDocument/2006/relationships/hyperlink" Target="https://irp.cdn-website.com/39439f83/files/uploaded/P9b-MSFM-Rent%20Rolls-Rents-PropTax%202016-2023.pdf" TargetMode="External"/><Relationship Id="rId361" Type="http://schemas.openxmlformats.org/officeDocument/2006/relationships/hyperlink" Target="https://irp.cdn-website.com/39439f83/files/uploaded/I2-2022%20SFM-10%2Byr%20Oper%20Stmt%20vs%20Prop%20Tax-081822.pdf" TargetMode="External"/><Relationship Id="rId599" Type="http://schemas.openxmlformats.org/officeDocument/2006/relationships/hyperlink" Target="https://irp.cdn-website.com/39439f83/files/uploaded/P9a-MSFM-10%20Yr%20Oper%20Stmt%20vs%20DCAD%20Value.pdf" TargetMode="External"/><Relationship Id="rId459" Type="http://schemas.openxmlformats.org/officeDocument/2006/relationships/hyperlink" Target="https://www.dentoncad.com/wp-content/uploads/2023/11/BoardRecording-111723.mp3" TargetMode="External"/><Relationship Id="rId666" Type="http://schemas.openxmlformats.org/officeDocument/2006/relationships/hyperlink" Target="https://irp.cdn-website.com/39439f83/files/uploaded/P14-MSFM-IRR-Leverage%20Analysis%202016-2030.pdf" TargetMode="External"/><Relationship Id="rId873" Type="http://schemas.openxmlformats.org/officeDocument/2006/relationships/hyperlink" Target="https://irp.cdn-website.com/39439f83/files/uploaded/B-2022%20SFM%20DCADs%207%20Comps%20Presented%20Aug%202022.PDF" TargetMode="External"/><Relationship Id="rId16" Type="http://schemas.openxmlformats.org/officeDocument/2006/relationships/hyperlink" Target="https://irp.cdn-website.com/39439f83/files/uploaded/TAAD-press-release-real-estate-value-increases.pdf" TargetMode="External"/><Relationship Id="rId221" Type="http://schemas.openxmlformats.org/officeDocument/2006/relationships/hyperlink" Target="https://irp.cdn-website.com/39439f83/files/uploaded/2016-06-30%20Pre-Hearing%20Meeting%20ICW%20vs%20Data%20vs%20Value%20Settled.pdf" TargetMode="External"/><Relationship Id="rId319" Type="http://schemas.openxmlformats.org/officeDocument/2006/relationships/hyperlink" Target="https://irp.cdn-website.com/39439f83/files/uploaded/1124%20Squires%202010-2023.pdf" TargetMode="External"/><Relationship Id="rId526" Type="http://schemas.openxmlformats.org/officeDocument/2006/relationships/hyperlink" Target="https://irp.cdn-website.com/39439f83/files/uploaded/P9a-MSFM-10%20Yr%20Oper%20Stmt%20vs%20DCAD%20Value.pdf" TargetMode="External"/><Relationship Id="rId733" Type="http://schemas.openxmlformats.org/officeDocument/2006/relationships/hyperlink" Target="https://irp.cdn-website.com/39439f83/files/uploaded/G-2022%20SFM%20Lease%2BNNN%20Rates%20Compared-081822.pdf" TargetMode="External"/><Relationship Id="rId940" Type="http://schemas.openxmlformats.org/officeDocument/2006/relationships/hyperlink" Target="https://irp.cdn-website.com/39439f83/files/uploaded/Bev%20Henley%20Complaint%20Filed%20w%20TDLR.PDF" TargetMode="External"/><Relationship Id="rId165" Type="http://schemas.openxmlformats.org/officeDocument/2006/relationships/hyperlink" Target="https://irp.cdn-website.com/39439f83/files/uploaded/P13b-MSFM-2023%20Projected%20w%2012%20Cap%20DCAD%20Value.pdf" TargetMode="External"/><Relationship Id="rId372" Type="http://schemas.openxmlformats.org/officeDocument/2006/relationships/hyperlink" Target="https://irp.cdn-website.com/39439f83/files/uploaded/P13b-MSFM-2023%20Projected%20w%2012%20Cap%20DCAD%20Value.pdf" TargetMode="External"/><Relationship Id="rId677" Type="http://schemas.openxmlformats.org/officeDocument/2006/relationships/hyperlink" Target="https://irp.cdn-website.com/39439f83/files/uploaded/D2-2022%20SFM%202017-2022%20Rent%20Rolls%20Rents%20Taxes%20w%20notes-081822.pdf" TargetMode="External"/><Relationship Id="rId800" Type="http://schemas.openxmlformats.org/officeDocument/2006/relationships/hyperlink" Target="https://irp.cdn-website.com/39439f83/files/uploaded/Home%20Affordability%20Review%202023-121323.pdf" TargetMode="External"/><Relationship Id="rId232" Type="http://schemas.openxmlformats.org/officeDocument/2006/relationships/hyperlink" Target="https://irp.cdn-website.com/39439f83/files/uploaded/P10b-MSFM-Chart-History%20Leases-Occ%20w%20Rent%20info.pdf" TargetMode="External"/><Relationship Id="rId884" Type="http://schemas.openxmlformats.org/officeDocument/2006/relationships/hyperlink" Target="https://www.dentoncad.com/wp-content/uploads/2023/09/BOD15Jun23.mp3" TargetMode="External"/><Relationship Id="rId27" Type="http://schemas.openxmlformats.org/officeDocument/2006/relationships/hyperlink" Target="https://irp.cdn-website.com/39439f83/files/uploaded/LB31a-screenshot%20A-a59e0d26.pdf" TargetMode="External"/><Relationship Id="rId537" Type="http://schemas.openxmlformats.org/officeDocument/2006/relationships/hyperlink" Target="https://irp.cdn-website.com/39439f83/files/uploaded/Rent%20Rolls-Rents-Taxes%202011-2021-2021%20TabC.pdf" TargetMode="External"/><Relationship Id="rId744" Type="http://schemas.openxmlformats.org/officeDocument/2006/relationships/hyperlink" Target="https://irp.cdn-website.com/39439f83/files/uploaded/C7a-MSFM-Review%20DCAD%20Equity%20Comps.pdf" TargetMode="External"/><Relationship Id="rId951" Type="http://schemas.openxmlformats.org/officeDocument/2006/relationships/hyperlink" Target="https://irp.cdn-website.com/39439f83/files/uploaded/MSFM%20DCAD%20value%20by%20doc%20date%20w%20rent%20roll%20details.pdf" TargetMode="External"/><Relationship Id="rId80" Type="http://schemas.openxmlformats.org/officeDocument/2006/relationships/hyperlink" Target="https://irp.cdn-website.com/39439f83/files/uploaded/P9b-MSFM-Rent%20Rolls-Rents-PropTax%202016-2023.pdf" TargetMode="External"/><Relationship Id="rId176" Type="http://schemas.openxmlformats.org/officeDocument/2006/relationships/hyperlink" Target="https://irp.cdn-website.com/39439f83/files/uploaded/1124%20Squires%20-%20DCADs%20Conflicting%20Data.pdf" TargetMode="External"/><Relationship Id="rId383" Type="http://schemas.openxmlformats.org/officeDocument/2006/relationships/hyperlink" Target="https://irp.cdn-website.com/39439f83/files/uploaded/Rent%20Rolls-Rents-Taxes%202011-2021-2021%20TabC.pdf" TargetMode="External"/><Relationship Id="rId590" Type="http://schemas.openxmlformats.org/officeDocument/2006/relationships/hyperlink" Target="https://irp.cdn-website.com/39439f83/files/uploaded/P9a-MSFM-10%20Yr%20Oper%20Stmt%20vs%20DCAD%20Value.pdf" TargetMode="External"/><Relationship Id="rId604" Type="http://schemas.openxmlformats.org/officeDocument/2006/relationships/hyperlink" Target="https://irp.cdn-website.com/39439f83/files/uploaded/P9b-MSFM-Rent%20Rolls-Rents-PropTax%202016-2023.pdf" TargetMode="External"/><Relationship Id="rId811" Type="http://schemas.openxmlformats.org/officeDocument/2006/relationships/hyperlink" Target="https://irp.cdn-website.com/39439f83/files/uploaded/Vexler%202023-Order%20Determining%20Protest%20081523.PDF" TargetMode="External"/><Relationship Id="rId243" Type="http://schemas.openxmlformats.org/officeDocument/2006/relationships/hyperlink" Target="https://irp.cdn-website.com/39439f83/files/uploaded/Saling%2C%20as%20Corp%20Rep%2C%20Charles%20-%20790661%20Final_full.pdf" TargetMode="External"/><Relationship Id="rId450" Type="http://schemas.openxmlformats.org/officeDocument/2006/relationships/hyperlink" Target="https://irp.cdn-website.com/39439f83/files/uploaded/LB22i-LB39a-2022%20Mass%20Appraisal%20Report-w-highlights.pdf" TargetMode="External"/><Relationship Id="rId688" Type="http://schemas.openxmlformats.org/officeDocument/2006/relationships/hyperlink" Target="https://irp.cdn-website.com/39439f83/files/uploaded/C-2022%20SFM%20Justin%20Rd%20Comps%202016-2022%20Notice%20vd%20Reduced-082522.pdf" TargetMode="External"/><Relationship Id="rId895" Type="http://schemas.openxmlformats.org/officeDocument/2006/relationships/hyperlink" Target="https://www.dentoncad.com/wp-content/uploads/2023/09/Recording-081723.mp3" TargetMode="External"/><Relationship Id="rId909" Type="http://schemas.openxmlformats.org/officeDocument/2006/relationships/hyperlink" Target="https://www.dentoncad.com/data/_uploaded/Recording%2008%2C17%2C23.mp3" TargetMode="External"/><Relationship Id="rId38" Type="http://schemas.openxmlformats.org/officeDocument/2006/relationships/hyperlink" Target="https://irp.cdn-website.com/39439f83/files/uploaded/C6b-DCAD%20Sales%20Comp%20Grid%202023.pdf" TargetMode="External"/><Relationship Id="rId103" Type="http://schemas.openxmlformats.org/officeDocument/2006/relationships/hyperlink" Target="https://www.dentoncad.com/wp-content/uploads/2024/02/Approved-December-2023-Minutes.pdf" TargetMode="External"/><Relationship Id="rId310" Type="http://schemas.openxmlformats.org/officeDocument/2006/relationships/hyperlink" Target="https://irp.cdn-website.com/39439f83/files/uploaded/LB26d-30h-Review%20MB%20E%20U%20comp%20report-3-012622.pdf" TargetMode="External"/><Relationship Id="rId548" Type="http://schemas.openxmlformats.org/officeDocument/2006/relationships/hyperlink" Target="https://irp.cdn-website.com/39439f83/files/uploaded/4-2023-DCAD-4536%20Mahogany-EX%204.pdf" TargetMode="External"/><Relationship Id="rId755" Type="http://schemas.openxmlformats.org/officeDocument/2006/relationships/hyperlink" Target="https://irp.cdn-website.com/39439f83/files/uploaded/D1-2022%20SFM%202011-2022%20Rent%20Rolls%20Rents%20Taxes-081822.pdf" TargetMode="External"/><Relationship Id="rId962" Type="http://schemas.openxmlformats.org/officeDocument/2006/relationships/hyperlink" Target="https://irp.cdn-website.com/39439f83/files/uploaded/Review_Certified_Totals_2017-2023-Over_Value-Tax-051624.pdf" TargetMode="External"/><Relationship Id="rId91" Type="http://schemas.openxmlformats.org/officeDocument/2006/relationships/hyperlink" Target="https://irp.cdn-website.com/39439f83/files/uploaded/Vis-MSFM%20Aerial%20DCAD%20Map%20Photo.pdf" TargetMode="External"/><Relationship Id="rId187" Type="http://schemas.openxmlformats.org/officeDocument/2006/relationships/hyperlink" Target="https://irp.cdn-website.com/39439f83/files/uploaded/LB41c-061322-email%20from%20Saling-625ec41c.pdf" TargetMode="External"/><Relationship Id="rId394" Type="http://schemas.openxmlformats.org/officeDocument/2006/relationships/hyperlink" Target="https://irp.cdn-website.com/39439f83/files/uploaded/C3-MSFM-DCAD%20Val-Rents-NNN-Tax%20Compared.pdf" TargetMode="External"/><Relationship Id="rId408" Type="http://schemas.openxmlformats.org/officeDocument/2006/relationships/hyperlink" Target="https://irp.cdn-website.com/39439f83/files/uploaded/History%20with%20Comparables%202011-2021-2021TabA-071921.pdf" TargetMode="External"/><Relationship Id="rId615" Type="http://schemas.openxmlformats.org/officeDocument/2006/relationships/hyperlink" Target="https://irp.cdn-website.com/39439f83/files/uploaded/C7c-DCAD%20Equity%20Comps%20Map%20w%20Notes.PDF" TargetMode="External"/><Relationship Id="rId822" Type="http://schemas.openxmlformats.org/officeDocument/2006/relationships/hyperlink" Target="https://irp.cdn-website.com/39439f83/files/uploaded/3%20Apt%20Props%20Reviewed%20in%202023.pdf" TargetMode="External"/><Relationship Id="rId254" Type="http://schemas.openxmlformats.org/officeDocument/2006/relationships/hyperlink" Target="https://irp.cdn-website.com/39439f83/files/uploaded/P16b-DCAD%20ICWs%20ABC-data%20sheet%202023.pdf" TargetMode="External"/><Relationship Id="rId699" Type="http://schemas.openxmlformats.org/officeDocument/2006/relationships/hyperlink" Target="https://irp.cdn-website.com/39439f83/files/uploaded/3-2023-DCAD-4536%20Mahogany-EX%203.pdf" TargetMode="External"/><Relationship Id="rId49" Type="http://schemas.openxmlformats.org/officeDocument/2006/relationships/hyperlink" Target="https://irp.cdn-website.com/39439f83/files/uploaded/H-2022%20SFM%20Property%20Taxes%20vs%20Rent-081822.pdf" TargetMode="External"/><Relationship Id="rId114" Type="http://schemas.openxmlformats.org/officeDocument/2006/relationships/hyperlink" Target="https://irp.cdn-website.com/39439f83/files/uploaded/P18-MSFM%20Values%20by%20Doc%20Date-Sec%2023.01e.pdf" TargetMode="External"/><Relationship Id="rId461" Type="http://schemas.openxmlformats.org/officeDocument/2006/relationships/hyperlink" Target="https://irp.cdn-website.com/39439f83/files/uploaded/LB40b-WebPg-Ed-Training-2023%20Schedule-031423-270a8483.pdf" TargetMode="External"/><Relationship Id="rId559" Type="http://schemas.openxmlformats.org/officeDocument/2006/relationships/hyperlink" Target="https://irp.cdn-website.com/39439f83/files/uploaded/Compare%20Cert%20Vals%20DC%20vs%20AubreyISD%202018-2023-103023.pdf" TargetMode="External"/><Relationship Id="rId766" Type="http://schemas.openxmlformats.org/officeDocument/2006/relationships/hyperlink" Target="https://irp.cdn-website.com/39439f83/files/uploaded/P14-MSFM-IRR-Leverage%20Analysis%202016-2030.pdf" TargetMode="External"/><Relationship Id="rId198" Type="http://schemas.openxmlformats.org/officeDocument/2006/relationships/hyperlink" Target="https://irp.cdn-website.com/39439f83/files/uploaded/C7c-DCAD%20Equity%20Comps%20Map%20w%20Notes.PDF" TargetMode="External"/><Relationship Id="rId321" Type="http://schemas.openxmlformats.org/officeDocument/2006/relationships/hyperlink" Target="https://irp.cdn-website.com/39439f83/files/uploaded/Review%20ECC%202017-2023-Over%20Value-Tax.pdf" TargetMode="External"/><Relationship Id="rId419" Type="http://schemas.openxmlformats.org/officeDocument/2006/relationships/hyperlink" Target="https://www.dentoncad.com/wp-content/uploads/2023/11/Board-Recording-101223-1.mp3" TargetMode="External"/><Relationship Id="rId626" Type="http://schemas.openxmlformats.org/officeDocument/2006/relationships/hyperlink" Target="https://irp.cdn-website.com/39439f83/files/uploaded/Value%20Compared%204%20Dates%202019%202020%202021-060122.pdf" TargetMode="External"/><Relationship Id="rId973" Type="http://schemas.openxmlformats.org/officeDocument/2006/relationships/hyperlink" Target="https://irp.cdn-website.com/39439f83/files/uploaded/Review_Certified_Totals_2017-2023-Over_Value-Tax-051624.pdf" TargetMode="External"/><Relationship Id="rId833" Type="http://schemas.openxmlformats.org/officeDocument/2006/relationships/hyperlink" Target="https://irp.cdn-website.com/39439f83/files/uploaded/P16a-MSFM-Review%20ICWs%20for%202023.pdf" TargetMode="External"/><Relationship Id="rId265" Type="http://schemas.openxmlformats.org/officeDocument/2006/relationships/hyperlink" Target="https://irp.cdn-website.com/39439f83/files/uploaded/Oper%20Stmt%2011%20yrs%20Ending%20123121%20%2BSumm%20Info%20062821.pdf" TargetMode="External"/><Relationship Id="rId472" Type="http://schemas.openxmlformats.org/officeDocument/2006/relationships/hyperlink" Target="https://irp.cdn-website.com/39439f83/files/uploaded/L-2022%20SFM%20ICW%202022%20Re-Drafted%20w%20Actual%20Data-082222-101722.pdf" TargetMode="External"/><Relationship Id="rId900" Type="http://schemas.openxmlformats.org/officeDocument/2006/relationships/hyperlink" Target="https://irp.cdn-website.com/39439f83/files/uploaded/LB39e-40a-WebPg-About%20Us-Codes-Standards-031423-cced9661.pdf" TargetMode="External"/><Relationship Id="rId125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332" Type="http://schemas.openxmlformats.org/officeDocument/2006/relationships/hyperlink" Target="https://irp.cdn-website.com/39439f83/files/uploaded/02-25-22-Amid%20mismgmt%20accusations-DRC-Edit-SCAN0025.PDF" TargetMode="External"/><Relationship Id="rId777" Type="http://schemas.openxmlformats.org/officeDocument/2006/relationships/hyperlink" Target="https://irp.cdn-website.com/39439f83/files/uploaded/P15-MSFM-Value%20Using%20Gross%20Inc%20Multiplier.pdf" TargetMode="External"/><Relationship Id="rId984" Type="http://schemas.openxmlformats.org/officeDocument/2006/relationships/hyperlink" Target="https://irp.cdn-website.com/39439f83/files/uploaded/Analysis_of_140-2020-2023-041124-7b29be27.pdf" TargetMode="External"/><Relationship Id="rId637" Type="http://schemas.openxmlformats.org/officeDocument/2006/relationships/hyperlink" Target="https://irp.cdn-website.com/39439f83/files/uploaded/Graphic%20-6%20Violates%2023.01e-MSFM%20by%20Date%20thru%202023.pdf" TargetMode="External"/><Relationship Id="rId844" Type="http://schemas.openxmlformats.org/officeDocument/2006/relationships/hyperlink" Target="https://irp.cdn-website.com/39439f83/files/uploaded/DCAD%202016%20ICW%20Methodology%20on%202020%2B2021-2021%20TabB.pdf" TargetMode="External"/><Relationship Id="rId276" Type="http://schemas.openxmlformats.org/officeDocument/2006/relationships/hyperlink" Target="https://irp.cdn-website.com/39439f83/files/uploaded/I2-2022%20SFM-10%2Byr%20Oper%20Stmt%20vs%20Prop%20Tax-081822.pdf" TargetMode="External"/><Relationship Id="rId483" Type="http://schemas.openxmlformats.org/officeDocument/2006/relationships/hyperlink" Target="https://irp.cdn-website.com/39439f83/files/uploaded/C2-MSFM-Notice%20Value%20vs%20Justin%20Rd%20Comps%202017-2023.pdf" TargetMode="External"/><Relationship Id="rId690" Type="http://schemas.openxmlformats.org/officeDocument/2006/relationships/hyperlink" Target="https://irp.cdn-website.com/39439f83/files/uploaded/H-2022%20SFM%20Property%20Taxes%20vs%20Rent-081822.pdf" TargetMode="External"/><Relationship Id="rId704" Type="http://schemas.openxmlformats.org/officeDocument/2006/relationships/hyperlink" Target="https://irp.cdn-website.com/39439f83/files/uploaded/4536%202022%20Exhibit%203.pdf" TargetMode="External"/><Relationship Id="rId911" Type="http://schemas.openxmlformats.org/officeDocument/2006/relationships/hyperlink" Target="https://irp.cdn-website.com/39439f83/files/uploaded/Agenda%20Item%208-120723-Proposal%20for%20IAAO%20Gap%20Analysis.pdf" TargetMode="External"/><Relationship Id="rId40" Type="http://schemas.openxmlformats.org/officeDocument/2006/relationships/hyperlink" Target="https://irp.cdn-website.com/39439f83/files/uploaded/C7b-DCAD%20Equity%20Comp%20Grid%202023.pdf" TargetMode="External"/><Relationship Id="rId136" Type="http://schemas.openxmlformats.org/officeDocument/2006/relationships/hyperlink" Target="https://irp.cdn-website.com/39439f83/files/uploaded/H-2022%20SFM%20Property%20Taxes%20vs%20Rent-081822.pdf" TargetMode="External"/><Relationship Id="rId343" Type="http://schemas.openxmlformats.org/officeDocument/2006/relationships/hyperlink" Target="https://irp.cdn-website.com/39439f83/files/uploaded/4536%202022%20Exhibit%202.pdf" TargetMode="External"/><Relationship Id="rId550" Type="http://schemas.openxmlformats.org/officeDocument/2006/relationships/hyperlink" Target="https://irp.cdn-website.com/39439f83/files/uploaded/4536%202022%20Exhibit%201.pdf" TargetMode="External"/><Relationship Id="rId788" Type="http://schemas.openxmlformats.org/officeDocument/2006/relationships/hyperlink" Target="https://irp.cdn-website.com/39439f83/files/uploaded/Vexler%202023-Order%20Determining%20Protest%20081523.PDF" TargetMode="External"/><Relationship Id="rId995" Type="http://schemas.openxmlformats.org/officeDocument/2006/relationships/printerSettings" Target="../printerSettings/printerSettings7.bin"/><Relationship Id="rId203" Type="http://schemas.openxmlformats.org/officeDocument/2006/relationships/hyperlink" Target="https://irp.cdn-website.com/39439f83/files/uploaded/4536%202022%20Exhibit%201.pdf" TargetMode="External"/><Relationship Id="rId648" Type="http://schemas.openxmlformats.org/officeDocument/2006/relationships/hyperlink" Target="https://irp.cdn-website.com/39439f83/files/uploaded/M1-2022%20SFM-Review%20DCAD%20ICWs%202016-2022-082522.pdf" TargetMode="External"/><Relationship Id="rId855" Type="http://schemas.openxmlformats.org/officeDocument/2006/relationships/hyperlink" Target="https://irp.cdn-website.com/39439f83/files/uploaded/2-2023-DCAD-4536%20Mahogany-EX%202.pdf" TargetMode="External"/><Relationship Id="rId287" Type="http://schemas.openxmlformats.org/officeDocument/2006/relationships/hyperlink" Target="https://irp.cdn-website.com/39439f83/files/uploaded/C7a-MSFM-Review%20DCAD%20Equity%20Comps.pdf" TargetMode="External"/><Relationship Id="rId410" Type="http://schemas.openxmlformats.org/officeDocument/2006/relationships/hyperlink" Target="https://irp.cdn-website.com/39439f83/files/uploaded/LB26b-30f-Review%20MB%20appraisal%20report-3-012722.pdf" TargetMode="External"/><Relationship Id="rId494" Type="http://schemas.openxmlformats.org/officeDocument/2006/relationships/hyperlink" Target="https://irp.cdn-website.com/39439f83/files/uploaded/Standard%20Deviation%20Analysis%20with%20Comps%202020-2017.pdf" TargetMode="External"/><Relationship Id="rId508" Type="http://schemas.openxmlformats.org/officeDocument/2006/relationships/hyperlink" Target="https://irp.cdn-website.com/39439f83/files/uploaded/I1-2022%20SFM-10%2Byr%20Oper%20Stmt%2BSummary%20Info-081822.pdf" TargetMode="External"/><Relationship Id="rId715" Type="http://schemas.openxmlformats.org/officeDocument/2006/relationships/hyperlink" Target="https://www.dentoncad.com/wp-content/uploads/2023/09/BOD15Jun23.mp3" TargetMode="External"/><Relationship Id="rId922" Type="http://schemas.openxmlformats.org/officeDocument/2006/relationships/hyperlink" Target="https://irp.cdn-website.com/39439f83/files/uploaded/Home%20Affordability%20Review%202023-121323.pdf" TargetMode="External"/><Relationship Id="rId147" Type="http://schemas.openxmlformats.org/officeDocument/2006/relationships/hyperlink" Target="https://irp.cdn-website.com/39439f83/files/uploaded/C7b-DCAD%20Equity%20Comp%20Grid%202023.pdf" TargetMode="External"/><Relationship Id="rId354" Type="http://schemas.openxmlformats.org/officeDocument/2006/relationships/hyperlink" Target="https://irp.cdn-website.com/39439f83/files/uploaded/P18-MSFM%20Values%20by%20Doc%20Date-Sec%2023.01e.pdf" TargetMode="External"/><Relationship Id="rId799" Type="http://schemas.openxmlformats.org/officeDocument/2006/relationships/hyperlink" Target="https://irp.cdn-website.com/39439f83/files/uploaded/OConnor%20Analysis.pdf" TargetMode="External"/><Relationship Id="rId51" Type="http://schemas.openxmlformats.org/officeDocument/2006/relationships/hyperlink" Target="https://irp.cdn-website.com/39439f83/files/uploaded/Lease%2BNNN%20Rates%20Compared-2021%20TabE-060921.pdf" TargetMode="External"/><Relationship Id="rId561" Type="http://schemas.openxmlformats.org/officeDocument/2006/relationships/hyperlink" Target="https://www.dentoncad.com/wp-content/uploads/2023/11/Board-Recording-101223-1.mp3" TargetMode="External"/><Relationship Id="rId659" Type="http://schemas.openxmlformats.org/officeDocument/2006/relationships/hyperlink" Target="https://irp.cdn-website.com/39439f83/files/uploaded/LB23a-DCAD%20Cap%20Rate%20Charts%202019-2017-09eb1cf1.PDF" TargetMode="External"/><Relationship Id="rId866" Type="http://schemas.openxmlformats.org/officeDocument/2006/relationships/hyperlink" Target="https://irp.cdn-website.com/39439f83/files/uploaded/J-2022%20SFM%20DCAD%202022%20ICW%2BRent%20Roll%20Info.PDF" TargetMode="External"/><Relationship Id="rId214" Type="http://schemas.openxmlformats.org/officeDocument/2006/relationships/hyperlink" Target="https://irp.cdn-website.com/39439f83/files/uploaded/D1-2022%20SFM%202011-2022%20Rent%20Rolls%20Rents%20Taxes-081822.pdf" TargetMode="External"/><Relationship Id="rId298" Type="http://schemas.openxmlformats.org/officeDocument/2006/relationships/hyperlink" Target="https://irp.cdn-website.com/39439f83/files/uploaded/Lease%2BNNN%20Rates%20Compared-2021%20TabE-060921.pdf" TargetMode="External"/><Relationship Id="rId421" Type="http://schemas.openxmlformats.org/officeDocument/2006/relationships/hyperlink" Target="https://irp.cdn-website.com/39439f83/files/uploaded/02-25-22-Amid%20mismgmt%20accusations-DRC-Edit-SCAN0025.PDF" TargetMode="External"/><Relationship Id="rId519" Type="http://schemas.openxmlformats.org/officeDocument/2006/relationships/hyperlink" Target="https://irp.cdn-website.com/39439f83/files/uploaded/P9a-MSFM-10%20Yr%20Oper%20Stmt%20vs%20DCAD%20Value.pdf" TargetMode="External"/><Relationship Id="rId158" Type="http://schemas.openxmlformats.org/officeDocument/2006/relationships/hyperlink" Target="https://irp.cdn-website.com/39439f83/files/uploaded/P10a-MSFM-Chart-Lease%20Space%20Area-History%20Info.pdf" TargetMode="External"/><Relationship Id="rId726" Type="http://schemas.openxmlformats.org/officeDocument/2006/relationships/hyperlink" Target="https://irp.cdn-website.com/39439f83/files/uploaded/Protest%20Counts%202016-2023-SF%20Res%20Counts%202023-102423.pdf" TargetMode="External"/><Relationship Id="rId933" Type="http://schemas.openxmlformats.org/officeDocument/2006/relationships/hyperlink" Target="https://www.dentoncad.com/wp-content/uploads/2023/09/Board-Recording-040623.mp3" TargetMode="External"/><Relationship Id="rId62" Type="http://schemas.openxmlformats.org/officeDocument/2006/relationships/hyperlink" Target="https://irp.cdn-website.com/39439f83/files/uploaded/P16a-MSFM-Review%20ICWs%20for%202023.pdf" TargetMode="External"/><Relationship Id="rId365" Type="http://schemas.openxmlformats.org/officeDocument/2006/relationships/hyperlink" Target="https://irp.cdn-website.com/39439f83/files/uploaded/M2-2202%20SFM-DCAD%20ICWs%202016-2022.PDF" TargetMode="External"/><Relationship Id="rId572" Type="http://schemas.openxmlformats.org/officeDocument/2006/relationships/hyperlink" Target="https://irp.cdn-website.com/39439f83/files/uploaded/L-2022%20SFM%20ICW%202022%20Re-Drafted%20w%20Actual%20Data-082222-101722.pdf" TargetMode="External"/><Relationship Id="rId225" Type="http://schemas.openxmlformats.org/officeDocument/2006/relationships/hyperlink" Target="https://irp.cdn-website.com/39439f83/files/uploaded/I2-2022%20SFM-10%2Byr%20Oper%20Stmt%20vs%20Prop%20Tax-081822.pdf" TargetMode="External"/><Relationship Id="rId432" Type="http://schemas.openxmlformats.org/officeDocument/2006/relationships/hyperlink" Target="https://irp.cdn-website.com/39439f83/files/uploaded/562324-DCAD%20details-092723.pdf" TargetMode="External"/><Relationship Id="rId877" Type="http://schemas.openxmlformats.org/officeDocument/2006/relationships/hyperlink" Target="https://irp.cdn-website.com/39439f83/files/uploaded/4-2023-DCAD-4536%20Mahogany-EX%204.pdf" TargetMode="External"/><Relationship Id="rId737" Type="http://schemas.openxmlformats.org/officeDocument/2006/relationships/hyperlink" Target="https://irp.cdn-website.com/39439f83/files/uploaded/Property%20Taxes%20as%20%25%20of%20Rent%202021-060921.pdf" TargetMode="External"/><Relationship Id="rId944" Type="http://schemas.openxmlformats.org/officeDocument/2006/relationships/hyperlink" Target="https://irp.cdn-website.com/39439f83/files/uploaded/SF%20Residential%20Example%202016-2023.pdf" TargetMode="External"/><Relationship Id="rId73" Type="http://schemas.openxmlformats.org/officeDocument/2006/relationships/hyperlink" Target="https://irp.cdn-website.com/39439f83/files/uploaded/2-2023-DCAD-4536%20Mahogany-EX%202.pdf" TargetMode="External"/><Relationship Id="rId169" Type="http://schemas.openxmlformats.org/officeDocument/2006/relationships/hyperlink" Target="https://irp.cdn-website.com/39439f83/files/uploaded/Z7-2022%20SFM-Diff%20Valuation%20Methods-081822.pdf" TargetMode="External"/><Relationship Id="rId376" Type="http://schemas.openxmlformats.org/officeDocument/2006/relationships/hyperlink" Target="https://irp.cdn-website.com/39439f83/files/uploaded/P9a-MSFM-10%20Yr%20Oper%20Stmt%20vs%20DCAD%20Value.pdf" TargetMode="External"/><Relationship Id="rId583" Type="http://schemas.openxmlformats.org/officeDocument/2006/relationships/hyperlink" Target="https://irp.cdn-website.com/39439f83/files/uploaded/2008%20DCAD%20ICW%20w%20LR%20Notes.PDF" TargetMode="External"/><Relationship Id="rId790" Type="http://schemas.openxmlformats.org/officeDocument/2006/relationships/hyperlink" Target="https://irp.cdn-website.com/39439f83/files/uploaded/4536%202022%20Exhibit%202.pdf" TargetMode="External"/><Relationship Id="rId804" Type="http://schemas.openxmlformats.org/officeDocument/2006/relationships/hyperlink" Target="https://irp.cdn-website.com/39439f83/files/uploaded/LB22i-LB39a-2022%20Mass%20Appraisal%20Report-w-highlights.pdf" TargetMode="External"/><Relationship Id="rId4" Type="http://schemas.openxmlformats.org/officeDocument/2006/relationships/hyperlink" Target="https://irp.cdn-website.com/39439f83/files/uploaded/Review%20ECC%202017-2023-Over%20Value-Tax.pdf" TargetMode="External"/><Relationship Id="rId236" Type="http://schemas.openxmlformats.org/officeDocument/2006/relationships/hyperlink" Target="https://irp.cdn-website.com/39439f83/files/uploaded/C1b-MAP-msfm-11%20comps.pdf" TargetMode="External"/><Relationship Id="rId443" Type="http://schemas.openxmlformats.org/officeDocument/2006/relationships/hyperlink" Target="https://irp.cdn-website.com/39439f83/files/uploaded/LB22g-216865-Notice%20of%20Appraisal-052722-d17a2bbd.pdf" TargetMode="External"/><Relationship Id="rId650" Type="http://schemas.openxmlformats.org/officeDocument/2006/relationships/hyperlink" Target="https://irp.cdn-website.com/39439f83/files/uploaded/DCAD%202016%20ICW%20Methodology%20on%202020%2B2021-2021%20TabB.pdf" TargetMode="External"/><Relationship Id="rId888" Type="http://schemas.openxmlformats.org/officeDocument/2006/relationships/hyperlink" Target="https://irp.cdn-website.com/39439f83/files/uploaded/LB41b-Email%20071521%20from%20Mark%20Lopez-e885561e.pdf" TargetMode="External"/><Relationship Id="rId303" Type="http://schemas.openxmlformats.org/officeDocument/2006/relationships/hyperlink" Target="https://irp.cdn-website.com/39439f83/files/uploaded/Standard%20Deviation%20Analysis%20w%20Comps-2019.pdf" TargetMode="External"/><Relationship Id="rId748" Type="http://schemas.openxmlformats.org/officeDocument/2006/relationships/hyperlink" Target="https://irp.cdn-website.com/39439f83/files/uploaded/P16a-MSFM-Review%20ICWs%20for%202023.pdf" TargetMode="External"/><Relationship Id="rId955" Type="http://schemas.openxmlformats.org/officeDocument/2006/relationships/hyperlink" Target="https://irp.cdn-website.com/39439f83/files/uploaded/MSFM%20DCAD%20value%20by%20doc%20date%20w%20rent%20roll%20details.pdf" TargetMode="External"/><Relationship Id="rId84" Type="http://schemas.openxmlformats.org/officeDocument/2006/relationships/hyperlink" Target="https://irp.cdn-website.com/39439f83/files/uploaded/P10a-MSFM-Chart-Lease%20Space%20Area-History%20Info.pdf" TargetMode="External"/><Relationship Id="rId387" Type="http://schemas.openxmlformats.org/officeDocument/2006/relationships/hyperlink" Target="https://irp.cdn-website.com/39439f83/files/uploaded/C6a-MSFM-Review%20DCAD%20Sales%20Comps.pdf" TargetMode="External"/><Relationship Id="rId510" Type="http://schemas.openxmlformats.org/officeDocument/2006/relationships/hyperlink" Target="https://irp.cdn-website.com/39439f83/files/uploaded/Oper%20Stmt%2011%20yrs%20Ending%20123121%20%2BSumm%20Info%20062821.pdf" TargetMode="External"/><Relationship Id="rId594" Type="http://schemas.openxmlformats.org/officeDocument/2006/relationships/hyperlink" Target="https://irp.cdn-website.com/39439f83/files/uploaded/P13b-MSFM-2023%20Projected%20w%2012%20Cap%20DCAD%20Value.pdf" TargetMode="External"/><Relationship Id="rId608" Type="http://schemas.openxmlformats.org/officeDocument/2006/relationships/hyperlink" Target="https://irp.cdn-website.com/39439f83/files/uploaded/P10a-MSFM-Chart-Lease%20Space%20Area-History%20Info.pdf" TargetMode="External"/><Relationship Id="rId815" Type="http://schemas.openxmlformats.org/officeDocument/2006/relationships/hyperlink" Target="https://irp.cdn-website.com/39439f83/files/uploaded/Spencer%20on%202023%20Higher%20Protest%20Counts-101623.pdf" TargetMode="External"/><Relationship Id="rId247" Type="http://schemas.openxmlformats.org/officeDocument/2006/relationships/hyperlink" Target="https://irp.cdn-website.com/39439f83/files/uploaded/10-12-23%20Meeting%20Review-Transcribe-102423.pdf" TargetMode="External"/><Relationship Id="rId899" Type="http://schemas.openxmlformats.org/officeDocument/2006/relationships/hyperlink" Target="https://irp.cdn-website.com/39439f83/files/uploaded/LB26d-30h-Review%20MB%20E%20U%20comp%20report-3-012622.pdf" TargetMode="External"/><Relationship Id="rId107" Type="http://schemas.openxmlformats.org/officeDocument/2006/relationships/hyperlink" Target="https://irp.cdn-website.com/39439f83/files/uploaded/216865-DCAD%20Offer%20061423%20-%20Online%20Protest.pdf" TargetMode="External"/><Relationship Id="rId454" Type="http://schemas.openxmlformats.org/officeDocument/2006/relationships/hyperlink" Target="https://irp.cdn-website.com/39439f83/files/uploaded/LB34c-DCAD%20Web%20Page-BOD-Meeting%20Info-050523-e73edbb5.pdf" TargetMode="External"/><Relationship Id="rId661" Type="http://schemas.openxmlformats.org/officeDocument/2006/relationships/hyperlink" Target="https://irp.cdn-website.com/39439f83/files/uploaded/P9a-MSFM-10%20Yr%20Oper%20Stmt%20vs%20DCAD%20Value.pdf" TargetMode="External"/><Relationship Id="rId759" Type="http://schemas.openxmlformats.org/officeDocument/2006/relationships/hyperlink" Target="https://irp.cdn-website.com/39439f83/files/uploaded/DCAD%202016%20ICW%20Methodology%20on%202020%2B2021-2021%20TabB.pdf" TargetMode="External"/><Relationship Id="rId966" Type="http://schemas.openxmlformats.org/officeDocument/2006/relationships/hyperlink" Target="https://irp.cdn-website.com/39439f83/files/uploaded/Review_Certified_Totals_2017-2023-Over_Value-Tax-051624.pdf" TargetMode="External"/><Relationship Id="rId11" Type="http://schemas.openxmlformats.org/officeDocument/2006/relationships/hyperlink" Target="https://irp.cdn-website.com/39439f83/files/uploaded/3%20Apt%20Props%20Reviewed%20in%202023.pdf" TargetMode="External"/><Relationship Id="rId314" Type="http://schemas.openxmlformats.org/officeDocument/2006/relationships/hyperlink" Target="https://irp.cdn-website.com/39439f83/files/uploaded/Review%20Solinski%202021-2024-100523.pdf" TargetMode="External"/><Relationship Id="rId398" Type="http://schemas.openxmlformats.org/officeDocument/2006/relationships/hyperlink" Target="https://irp.cdn-website.com/39439f83/files/uploaded/H-2022%20SFM%20Property%20Taxes%20vs%20Rent-081822.pdf" TargetMode="External"/><Relationship Id="rId521" Type="http://schemas.openxmlformats.org/officeDocument/2006/relationships/hyperlink" Target="https://irp.cdn-website.com/39439f83/files/uploaded/LB26b-30f-Review%20MB%20appraisal%20report-3-012722.pdf" TargetMode="External"/><Relationship Id="rId619" Type="http://schemas.openxmlformats.org/officeDocument/2006/relationships/hyperlink" Target="https://irp.cdn-website.com/39439f83/files/uploaded/A-2022%20SFM%20History%20w%20Comps%202011-2022-081922.pdf" TargetMode="External"/><Relationship Id="rId95" Type="http://schemas.openxmlformats.org/officeDocument/2006/relationships/hyperlink" Target="https://irp.cdn-website.com/39439f83/files/uploaded/P18-MSFM%20Values%20by%20Doc%20Date-Sec%2023.01e.pdf" TargetMode="External"/><Relationship Id="rId160" Type="http://schemas.openxmlformats.org/officeDocument/2006/relationships/hyperlink" Target="https://irp.cdn-website.com/39439f83/files/uploaded/E-2022%20SFM%20Lease%2BOcc%20Chart%202001-2022-082222.pdf" TargetMode="External"/><Relationship Id="rId826" Type="http://schemas.openxmlformats.org/officeDocument/2006/relationships/hyperlink" Target="https://irp.cdn-website.com/39439f83/files/uploaded/2022-4536-ARB%20Order%20Determing%20Value%20090722.pdf" TargetMode="External"/><Relationship Id="rId258" Type="http://schemas.openxmlformats.org/officeDocument/2006/relationships/hyperlink" Target="https://irp.cdn-website.com/39439f83/files/uploaded/J-2022%20SFM%20DCAD%202022%20ICW%2BRent%20Roll%20Info.PDF" TargetMode="External"/><Relationship Id="rId465" Type="http://schemas.openxmlformats.org/officeDocument/2006/relationships/hyperlink" Target="https://irp.cdn-website.com/39439f83/files/uploaded/TDLR-8-012424%20letter%20from%20Burkhalter.pdf" TargetMode="External"/><Relationship Id="rId672" Type="http://schemas.openxmlformats.org/officeDocument/2006/relationships/hyperlink" Target="https://irp.cdn-website.com/39439f83/files/uploaded/I2-2022%20SFM-10%2Byr%20Oper%20Stmt%20vs%20Prop%20Tax-081822.pdf" TargetMode="External"/><Relationship Id="rId22" Type="http://schemas.openxmlformats.org/officeDocument/2006/relationships/hyperlink" Target="https://irp.cdn-website.com/39439f83/files/uploaded/Home%20Affordability%202021%20vs%202023-121323.pdf" TargetMode="External"/><Relationship Id="rId118" Type="http://schemas.openxmlformats.org/officeDocument/2006/relationships/hyperlink" Target="https://irp.cdn-website.com/39439f83/files/uploaded/P16b-DCAD%20ICWs%20ABC-data%20sheet%202023.pdf" TargetMode="External"/><Relationship Id="rId325" Type="http://schemas.openxmlformats.org/officeDocument/2006/relationships/hyperlink" Target="https://irp.cdn-website.com/39439f83/files/uploaded/DCAD%20Comps%20for%204536-072023.pdf" TargetMode="External"/><Relationship Id="rId532" Type="http://schemas.openxmlformats.org/officeDocument/2006/relationships/hyperlink" Target="https://irp.cdn-website.com/39439f83/files/uploaded/K-2022%20SFM%20DCAD%202016%20ICW%2BSupport.PDF" TargetMode="External"/><Relationship Id="rId977" Type="http://schemas.openxmlformats.org/officeDocument/2006/relationships/hyperlink" Target="https://irp.cdn-website.com/39439f83/files/uploaded/LB12--7%20Sample%20140%20Analysis%20Summary-7f64cb9b.pdf" TargetMode="External"/><Relationship Id="rId171" Type="http://schemas.openxmlformats.org/officeDocument/2006/relationships/hyperlink" Target="https://irp.cdn-website.com/39439f83/files/uploaded/4529%20Mahogany%20-%20DCADs%20Conflicting%20Data.pdf" TargetMode="External"/><Relationship Id="rId837" Type="http://schemas.openxmlformats.org/officeDocument/2006/relationships/hyperlink" Target="https://irp.cdn-website.com/39439f83/files/uploaded/L-2022%20SFM%20ICW%202022%20Re-Drafted%20w%20Actual%20Data-082222-101722.pdf" TargetMode="External"/><Relationship Id="rId269" Type="http://schemas.openxmlformats.org/officeDocument/2006/relationships/hyperlink" Target="https://irp.cdn-website.com/39439f83/files/uploaded/P11-MSFM-Cap%20Rates%20Values%20vs%20DCAD%20Values.pdf" TargetMode="External"/><Relationship Id="rId476" Type="http://schemas.openxmlformats.org/officeDocument/2006/relationships/hyperlink" Target="https://irp.cdn-website.com/39439f83/files/uploaded/Home%20Affordability%202021%20vs%202023-121323.pdf" TargetMode="External"/><Relationship Id="rId683" Type="http://schemas.openxmlformats.org/officeDocument/2006/relationships/hyperlink" Target="https://irp.cdn-website.com/39439f83/files/uploaded/C7c-DCAD%20Equity%20Comps%20Map%20w%20Notes.PDF" TargetMode="External"/><Relationship Id="rId890" Type="http://schemas.openxmlformats.org/officeDocument/2006/relationships/hyperlink" Target="https://www.dentoncad.com/index.php/Data-Extracts" TargetMode="External"/><Relationship Id="rId904" Type="http://schemas.openxmlformats.org/officeDocument/2006/relationships/hyperlink" Target="https://irp.cdn-website.com/39439f83/files/uploaded/Henley%20TDLR%20letter%20020224.pdf" TargetMode="External"/><Relationship Id="rId33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129" Type="http://schemas.openxmlformats.org/officeDocument/2006/relationships/hyperlink" Target="https://irp.cdn-website.com/39439f83/files/uploaded/Map%20of%20MSFM%20and%20Comps.pdf" TargetMode="External"/><Relationship Id="rId336" Type="http://schemas.openxmlformats.org/officeDocument/2006/relationships/hyperlink" Target="https://irp.cdn-website.com/39439f83/files/uploaded/SF%20Residential%20Example%202016-2023.pdf" TargetMode="External"/><Relationship Id="rId543" Type="http://schemas.openxmlformats.org/officeDocument/2006/relationships/hyperlink" Target="https://irp.cdn-website.com/39439f83/files/uploaded/S21-5-2021%20DCAD%20Cap%20Rates%20Imputed.pdf" TargetMode="External"/><Relationship Id="rId988" Type="http://schemas.openxmlformats.org/officeDocument/2006/relationships/hyperlink" Target="https://irp.cdn-website.com/39439f83/files/uploaded/Summary-Analysis_of_140_2020-2023-041124-b93d2a13.pdf" TargetMode="External"/><Relationship Id="rId182" Type="http://schemas.openxmlformats.org/officeDocument/2006/relationships/hyperlink" Target="https://www.dentoncad.com/wp-content/uploads/2023/09/BOD15Jun23.mp3" TargetMode="External"/><Relationship Id="rId403" Type="http://schemas.openxmlformats.org/officeDocument/2006/relationships/hyperlink" Target="https://irp.cdn-website.com/39439f83/files/uploaded/Charts-Values%20of%2011%20Compared-2020%20110421.pdf" TargetMode="External"/><Relationship Id="rId750" Type="http://schemas.openxmlformats.org/officeDocument/2006/relationships/hyperlink" Target="https://irp.cdn-website.com/39439f83/files/uploaded/P9a-MSFM-10%20Yr%20Oper%20Stmt%20vs%20DCAD%20Value.pdf" TargetMode="External"/><Relationship Id="rId848" Type="http://schemas.openxmlformats.org/officeDocument/2006/relationships/hyperlink" Target="https://irp.cdn-website.com/39439f83/files/uploaded/2008%20DCAD%20ICW%20w%20LR%20Notes.PDF" TargetMode="External"/><Relationship Id="rId487" Type="http://schemas.openxmlformats.org/officeDocument/2006/relationships/hyperlink" Target="https://irp.cdn-website.com/39439f83/files/uploaded/G-2022%20SFM%20Lease%2BNNN%20Rates%20Compared-081822.pdf" TargetMode="External"/><Relationship Id="rId610" Type="http://schemas.openxmlformats.org/officeDocument/2006/relationships/hyperlink" Target="https://irp.cdn-website.com/39439f83/files/uploaded/E-2022%20SFM%20Lease%2BOcc%20Chart%202001-2022-082222.pdf" TargetMode="External"/><Relationship Id="rId694" Type="http://schemas.openxmlformats.org/officeDocument/2006/relationships/hyperlink" Target="https://irp.cdn-website.com/39439f83/files/uploaded/Value%20Compared%204%20Dates%202019%202020%202021-060122.pdf" TargetMode="External"/><Relationship Id="rId708" Type="http://schemas.openxmlformats.org/officeDocument/2006/relationships/hyperlink" Target="https://irp.cdn-website.com/39439f83/files/uploaded/LB22h-216865%20SALES-b5ce7793.pdf" TargetMode="External"/><Relationship Id="rId915" Type="http://schemas.openxmlformats.org/officeDocument/2006/relationships/hyperlink" Target="https://irp.cdn-website.com/39439f83/files/uploaded/2016-06-30%20Pre-Hearing%20Meeting%20ICW%20vs%20Data%20vs%20Value%20Settled.pdf" TargetMode="External"/><Relationship Id="rId347" Type="http://schemas.openxmlformats.org/officeDocument/2006/relationships/hyperlink" Target="https://irp.cdn-website.com/39439f83/files/uploaded/1124%20Squires%20-%20DCADs%20Conflicting%20Data.pdf" TargetMode="External"/><Relationship Id="rId44" Type="http://schemas.openxmlformats.org/officeDocument/2006/relationships/hyperlink" Target="https://irp.cdn-website.com/39439f83/files/uploaded/C2-MSFM-Notice%20Value%20vs%20Justin%20Rd%20Comps%202017-2023.pdf" TargetMode="External"/><Relationship Id="rId554" Type="http://schemas.openxmlformats.org/officeDocument/2006/relationships/hyperlink" Target="https://irp.cdn-website.com/39439f83/files/uploaded/2022-4536-ARB%20Order%20Determing%20Value%20090722.pdf" TargetMode="External"/><Relationship Id="rId761" Type="http://schemas.openxmlformats.org/officeDocument/2006/relationships/hyperlink" Target="https://irp.cdn-website.com/39439f83/files/uploaded/Rent%20Rolls-Rents-Taxes%202011-2021-2021%20TabC.pdf" TargetMode="External"/><Relationship Id="rId859" Type="http://schemas.openxmlformats.org/officeDocument/2006/relationships/hyperlink" Target="https://irp.cdn-website.com/39439f83/files/uploaded/4536%202022%20Exhibit%201.pdf" TargetMode="External"/><Relationship Id="rId193" Type="http://schemas.openxmlformats.org/officeDocument/2006/relationships/hyperlink" Target="https://irp.cdn-website.com/39439f83/files/uploaded/Section%2042.26%20Texas%20Property%20Code%20-2021TabG.pdf" TargetMode="External"/><Relationship Id="rId207" Type="http://schemas.openxmlformats.org/officeDocument/2006/relationships/hyperlink" Target="https://irp.cdn-website.com/39439f83/files/uploaded/P16a-MSFM-Review%20ICWs%20for%202023.pdf" TargetMode="External"/><Relationship Id="rId414" Type="http://schemas.openxmlformats.org/officeDocument/2006/relationships/hyperlink" Target="https://irp.cdn-website.com/39439f83/files/uploaded/2019-2022%20140%20Values%20Tracked%20113022%20update.pdf" TargetMode="External"/><Relationship Id="rId498" Type="http://schemas.openxmlformats.org/officeDocument/2006/relationships/hyperlink" Target="https://irp.cdn-website.com/39439f83/files/uploaded/4-2023-DCAD-4536%20Mahogany-EX%204.pdf" TargetMode="External"/><Relationship Id="rId621" Type="http://schemas.openxmlformats.org/officeDocument/2006/relationships/hyperlink" Target="https://irp.cdn-website.com/39439f83/files/uploaded/G-2022%20SFM%20Lease%2BNNN%20Rates%20Compared-081822.pdf" TargetMode="External"/><Relationship Id="rId260" Type="http://schemas.openxmlformats.org/officeDocument/2006/relationships/hyperlink" Target="https://irp.cdn-website.com/39439f83/files/uploaded/D1-2022%20SFM%202011-2022%20Rent%20Rolls%20Rents%20Taxes-081822.pdf" TargetMode="External"/><Relationship Id="rId719" Type="http://schemas.openxmlformats.org/officeDocument/2006/relationships/hyperlink" Target="https://irp.cdn-website.com/39439f83/files/uploaded/LB41a-020521%20email%20from%20Saling-28df2fbc.PDF" TargetMode="External"/><Relationship Id="rId926" Type="http://schemas.openxmlformats.org/officeDocument/2006/relationships/hyperlink" Target="https://irp.cdn-website.com/39439f83/files/uploaded/LB1a-03-03-22-d172e4bc.pdf" TargetMode="External"/><Relationship Id="rId55" Type="http://schemas.openxmlformats.org/officeDocument/2006/relationships/hyperlink" Target="https://irp.cdn-website.com/39439f83/files/uploaded/Standard%20Deviation%20Analysis%20with%20Comps%202020-2017.pdf" TargetMode="External"/><Relationship Id="rId120" Type="http://schemas.openxmlformats.org/officeDocument/2006/relationships/hyperlink" Target="https://irp.cdn-website.com/39439f83/files/uploaded/P9b-MSFM-Rent%20Rolls-Rents-PropTax%202016-2023.pdf" TargetMode="External"/><Relationship Id="rId358" Type="http://schemas.openxmlformats.org/officeDocument/2006/relationships/hyperlink" Target="https://irp.cdn-website.com/39439f83/files/uploaded/P9b-MSFM-Rent%20Rolls-Rents-PropTax%202016-2023.pdf" TargetMode="External"/><Relationship Id="rId565" Type="http://schemas.openxmlformats.org/officeDocument/2006/relationships/hyperlink" Target="https://irp.cdn-website.com/39439f83/files/uploaded/Home%20Affordability%202021%20vs%202023-121323.pdf" TargetMode="External"/><Relationship Id="rId772" Type="http://schemas.openxmlformats.org/officeDocument/2006/relationships/hyperlink" Target="https://irp.cdn-website.com/39439f83/files/uploaded/I2-2022%20SFM-10%2Byr%20Oper%20Stmt%20vs%20Prop%20Tax-081822.pdf" TargetMode="External"/><Relationship Id="rId218" Type="http://schemas.openxmlformats.org/officeDocument/2006/relationships/hyperlink" Target="https://irp.cdn-website.com/39439f83/files/uploaded/DCAD%202016%20ICW%20Methodology%20on%202020%2B2021-2021%20TabB.pdf" TargetMode="External"/><Relationship Id="rId425" Type="http://schemas.openxmlformats.org/officeDocument/2006/relationships/hyperlink" Target="https://irp.cdn-website.com/39439f83/files/uploaded/LB41a-020521%20email%20from%20Saling-28df2fbc.PDF" TargetMode="External"/><Relationship Id="rId632" Type="http://schemas.openxmlformats.org/officeDocument/2006/relationships/hyperlink" Target="https://irp.cdn-website.com/39439f83/files/uploaded/Protest%20Counts%202016-2023-SF%20Res%20Counts%202023-102423.pdf" TargetMode="External"/><Relationship Id="rId271" Type="http://schemas.openxmlformats.org/officeDocument/2006/relationships/hyperlink" Target="https://irp.cdn-website.com/39439f83/files/uploaded/P14-MSFM-IRR-Leverage%20Analysis%202016-2030.pdf" TargetMode="External"/><Relationship Id="rId937" Type="http://schemas.openxmlformats.org/officeDocument/2006/relationships/hyperlink" Target="https://irp.cdn-website.com/39439f83/files/uploaded/Analysis_of_140-2020-2023-041124-7b29be27.pdf" TargetMode="External"/><Relationship Id="rId66" Type="http://schemas.openxmlformats.org/officeDocument/2006/relationships/hyperlink" Target="https://irp.cdn-website.com/39439f83/files/uploaded/J-2022%20SFM%20DCAD%202022%20ICW%2BRent%20Roll%20Info.PDF" TargetMode="External"/><Relationship Id="rId131" Type="http://schemas.openxmlformats.org/officeDocument/2006/relationships/hyperlink" Target="https://irp.cdn-website.com/39439f83/files/uploaded/C2-MSFM-Notice%20Value%20vs%20Justin%20Rd%20Comps%202017-2023.pdf" TargetMode="External"/><Relationship Id="rId369" Type="http://schemas.openxmlformats.org/officeDocument/2006/relationships/hyperlink" Target="https://irp.cdn-website.com/39439f83/files/uploaded/2016-06-30%20Pre-Hearing%20Meeting%20ICW%20vs%20Data%20vs%20Value%20Settled.pdf" TargetMode="External"/><Relationship Id="rId576" Type="http://schemas.openxmlformats.org/officeDocument/2006/relationships/hyperlink" Target="https://irp.cdn-website.com/39439f83/files/uploaded/K-2022%20SFM%20DCAD%202016%20ICW%2BSupport.PDF" TargetMode="External"/><Relationship Id="rId783" Type="http://schemas.openxmlformats.org/officeDocument/2006/relationships/hyperlink" Target="https://irp.cdn-website.com/39439f83/files/uploaded/LB41b-Email%20071521%20from%20Mark%20Lopez-e885561e.pdf" TargetMode="External"/><Relationship Id="rId990" Type="http://schemas.openxmlformats.org/officeDocument/2006/relationships/hyperlink" Target="https://irp.cdn-website.com/39439f83/files/uploaded/Analysis_of_140-2020-2023-041124-7b29be27.pdf" TargetMode="External"/><Relationship Id="rId229" Type="http://schemas.openxmlformats.org/officeDocument/2006/relationships/hyperlink" Target="https://irp.cdn-website.com/39439f83/files/uploaded/D2-2022%20SFM%202017-2022%20Rent%20Rolls%20Rents%20Taxes%20w%20notes-081822.pdf" TargetMode="External"/><Relationship Id="rId436" Type="http://schemas.openxmlformats.org/officeDocument/2006/relationships/hyperlink" Target="https://irp.cdn-website.com/39439f83/files/uploaded/4529%20Mahogany%20-%20DCADs%20Conflicting%20Data.pdf" TargetMode="External"/><Relationship Id="rId643" Type="http://schemas.openxmlformats.org/officeDocument/2006/relationships/hyperlink" Target="https://irp.cdn-website.com/39439f83/files/uploaded/L-2022%20SFM%20ICW%202022%20Re-Drafted%20w%20Actual%20Data-082222-101722.pdf" TargetMode="External"/><Relationship Id="rId850" Type="http://schemas.openxmlformats.org/officeDocument/2006/relationships/hyperlink" Target="https://irp.cdn-website.com/39439f83/files/uploaded/C6b-DCAD%20Sales%20Comp%20Grid%202023.pdf" TargetMode="External"/><Relationship Id="rId948" Type="http://schemas.openxmlformats.org/officeDocument/2006/relationships/hyperlink" Target="https://irp.cdn-website.com/39439f83/files/uploaded/Summary_of_DCAD_IAAO_Gap_Analysis_March2024_-comments.pdf" TargetMode="External"/><Relationship Id="rId77" Type="http://schemas.openxmlformats.org/officeDocument/2006/relationships/hyperlink" Target="https://irp.cdn-website.com/39439f83/files/uploaded/I1-2022%20SFM-10%2Byr%20Oper%20Stmt%2BSummary%20Info-081822.pdf" TargetMode="External"/><Relationship Id="rId282" Type="http://schemas.openxmlformats.org/officeDocument/2006/relationships/hyperlink" Target="https://irp.cdn-website.com/39439f83/files/uploaded/P10a-MSFM-Chart-Lease%20Space%20Area-History%20Info.pdf" TargetMode="External"/><Relationship Id="rId503" Type="http://schemas.openxmlformats.org/officeDocument/2006/relationships/hyperlink" Target="https://irp.cdn-website.com/39439f83/files/uploaded/C1b-MAP-msfm-11%20comps.pdf" TargetMode="External"/><Relationship Id="rId587" Type="http://schemas.openxmlformats.org/officeDocument/2006/relationships/hyperlink" Target="https://irp.cdn-website.com/39439f83/files/uploaded/S21-5-2021%20DCAD%20Cap%20Rates%20Imputed.pdf" TargetMode="External"/><Relationship Id="rId710" Type="http://schemas.openxmlformats.org/officeDocument/2006/relationships/hyperlink" Target="https://irp.cdn-website.com/39439f83/files/uploaded/Compare%20Cert%20Vals%20DC%20vs%20AubreyISD%202018-2023-103023.pdf" TargetMode="External"/><Relationship Id="rId808" Type="http://schemas.openxmlformats.org/officeDocument/2006/relationships/hyperlink" Target="https://irp.cdn-website.com/39439f83/files/uploaded/140%20Analysis%202023%20-%20Aug%202023.pdf" TargetMode="External"/><Relationship Id="rId8" Type="http://schemas.openxmlformats.org/officeDocument/2006/relationships/hyperlink" Target="https://www.dentoncad.com/wp-content/uploads/2023/09/BOD15Jun23.mp3" TargetMode="External"/><Relationship Id="rId142" Type="http://schemas.openxmlformats.org/officeDocument/2006/relationships/hyperlink" Target="https://irp.cdn-website.com/39439f83/files/uploaded/Standard%20Deviation%20Analysis%20with%20Comps%202020-2017.pdf" TargetMode="External"/><Relationship Id="rId447" Type="http://schemas.openxmlformats.org/officeDocument/2006/relationships/hyperlink" Target="https://www.dentoncad.com/wp-content/uploads/2023/09/Recording-081723.mp3" TargetMode="External"/><Relationship Id="rId794" Type="http://schemas.openxmlformats.org/officeDocument/2006/relationships/hyperlink" Target="https://irp.cdn-website.com/39439f83/files/uploaded/1124%20Squires%202010-2023.pdf" TargetMode="External"/><Relationship Id="rId654" Type="http://schemas.openxmlformats.org/officeDocument/2006/relationships/hyperlink" Target="https://irp.cdn-website.com/39439f83/files/uploaded/2008%20DCAD%20ICW%20w%20LR%20Notes.PDF" TargetMode="External"/><Relationship Id="rId861" Type="http://schemas.openxmlformats.org/officeDocument/2006/relationships/hyperlink" Target="https://irp.cdn-website.com/39439f83/files/uploaded/4536%202022%20Exhibit%203.pdf" TargetMode="External"/><Relationship Id="rId959" Type="http://schemas.openxmlformats.org/officeDocument/2006/relationships/hyperlink" Target="https://irp.cdn-website.com/39439f83/files/uploaded/LB12--7%20Sample%20140%20Analysis%20Summary-7f64cb9b.pdf" TargetMode="External"/><Relationship Id="rId293" Type="http://schemas.openxmlformats.org/officeDocument/2006/relationships/hyperlink" Target="https://irp.cdn-website.com/39439f83/files/uploaded/A-2022%20SFM%20History%20w%20Comps%202011-2022-081922.pdf" TargetMode="External"/><Relationship Id="rId307" Type="http://schemas.openxmlformats.org/officeDocument/2006/relationships/hyperlink" Target="https://irp.cdn-website.com/39439f83/files/uploaded/LB26a-30e-MB-Mavex%20Shops%20Shoppin%20Center-%20Market%20Value.pdf" TargetMode="External"/><Relationship Id="rId514" Type="http://schemas.openxmlformats.org/officeDocument/2006/relationships/hyperlink" Target="https://irp.cdn-website.com/39439f83/files/uploaded/Rent%20Rolls-Rents-Taxes%202011-2021-2021%20TabC.pdf" TargetMode="External"/><Relationship Id="rId721" Type="http://schemas.openxmlformats.org/officeDocument/2006/relationships/hyperlink" Target="https://irp.cdn-website.com/39439f83/files/uploaded/LB41c-061322-email%20from%20Saling-625ec41c.pdf" TargetMode="External"/><Relationship Id="rId88" Type="http://schemas.openxmlformats.org/officeDocument/2006/relationships/hyperlink" Target="https://irp.cdn-website.com/39439f83/files/uploaded/P9a-MSFM-10%20Yr%20Oper%20Stmt%20vs%20DCAD%20Value.pdf" TargetMode="External"/><Relationship Id="rId153" Type="http://schemas.openxmlformats.org/officeDocument/2006/relationships/hyperlink" Target="https://irp.cdn-website.com/39439f83/files/uploaded/Oper%20Stmt%2011%20yrs%20Ending%20123121%20%2BSumm%20Info%20062821.pdf" TargetMode="External"/><Relationship Id="rId360" Type="http://schemas.openxmlformats.org/officeDocument/2006/relationships/hyperlink" Target="https://irp.cdn-website.com/39439f83/files/uploaded/J-2022%20SFM%20DCAD%202022%20ICW%2BRent%20Roll%20Info.PDF" TargetMode="External"/><Relationship Id="rId598" Type="http://schemas.openxmlformats.org/officeDocument/2006/relationships/hyperlink" Target="https://irp.cdn-website.com/39439f83/files/uploaded/Z7-2022%20SFM-Diff%20Valuation%20Methods-081822.pdf" TargetMode="External"/><Relationship Id="rId819" Type="http://schemas.openxmlformats.org/officeDocument/2006/relationships/hyperlink" Target="https://irp.cdn-website.com/39439f83/files/uploaded/2023-MSFM%20DCAD-OrderDetermProtestValue-071923.pdf" TargetMode="External"/><Relationship Id="rId220" Type="http://schemas.openxmlformats.org/officeDocument/2006/relationships/hyperlink" Target="https://irp.cdn-website.com/39439f83/files/uploaded/Rent%20Rolls-Rents-Taxes%202011-2021-2021%20TabC.pdf" TargetMode="External"/><Relationship Id="rId458" Type="http://schemas.openxmlformats.org/officeDocument/2006/relationships/hyperlink" Target="https://www.dentoncad.com/data/_uploaded/Recording%2008%2C17%2C23.mp3" TargetMode="External"/><Relationship Id="rId665" Type="http://schemas.openxmlformats.org/officeDocument/2006/relationships/hyperlink" Target="https://irp.cdn-website.com/39439f83/files/uploaded/P13b-MSFM-2023%20Projected%20w%2012%20Cap%20DCAD%20Value.pdf" TargetMode="External"/><Relationship Id="rId872" Type="http://schemas.openxmlformats.org/officeDocument/2006/relationships/hyperlink" Target="https://irp.cdn-website.com/39439f83/files/uploaded/C7c-DCAD%20Equity%20Comps%20Map%20w%20Notes.PDF" TargetMode="External"/><Relationship Id="rId15" Type="http://schemas.openxmlformats.org/officeDocument/2006/relationships/hyperlink" Target="https://irp.cdn-website.com/39439f83/files/uploaded/LB1a-03-03-22-d172e4bc.pdf" TargetMode="External"/><Relationship Id="rId318" Type="http://schemas.openxmlformats.org/officeDocument/2006/relationships/hyperlink" Target="https://irp.cdn-website.com/39439f83/files/uploaded/4-2023-DCAD-4536%20Mahogany-EX%204.pdf" TargetMode="External"/><Relationship Id="rId525" Type="http://schemas.openxmlformats.org/officeDocument/2006/relationships/hyperlink" Target="https://irp.cdn-website.com/39439f83/files/uploaded/P16b-DCAD%20ICWs%20ABC-data%20sheet%202023.pdf" TargetMode="External"/><Relationship Id="rId732" Type="http://schemas.openxmlformats.org/officeDocument/2006/relationships/hyperlink" Target="https://irp.cdn-website.com/39439f83/files/uploaded/C-2022%20SFM%20Justin%20Rd%20Comps%202016-2022%20Notice%20vd%20Reduced-082522.pdf" TargetMode="External"/><Relationship Id="rId99" Type="http://schemas.openxmlformats.org/officeDocument/2006/relationships/hyperlink" Target="https://irp.cdn-website.com/39439f83/files/uploaded/Depo-McClure%20Hope%20M.%20-%20830585%20Final_full.pdf" TargetMode="External"/><Relationship Id="rId164" Type="http://schemas.openxmlformats.org/officeDocument/2006/relationships/hyperlink" Target="https://irp.cdn-website.com/39439f83/files/uploaded/P13a-MSFM-NOI%20Valuations-CF-Prop%20Tax.pdf" TargetMode="External"/><Relationship Id="rId371" Type="http://schemas.openxmlformats.org/officeDocument/2006/relationships/hyperlink" Target="https://irp.cdn-website.com/39439f83/files/uploaded/P11-MSFM-Cap%20Rates%20Values%20vs%20DCAD%20Values.pdf" TargetMode="External"/><Relationship Id="rId469" Type="http://schemas.openxmlformats.org/officeDocument/2006/relationships/hyperlink" Target="https://irp.cdn-website.com/39439f83/files/uploaded/LB41a-020521%20email%20from%20Saling-28df2fbc.PDF" TargetMode="External"/><Relationship Id="rId676" Type="http://schemas.openxmlformats.org/officeDocument/2006/relationships/hyperlink" Target="https://irp.cdn-website.com/39439f83/files/uploaded/D1-2022%20SFM%202011-2022%20Rent%20Rolls%20Rents%20Taxes-081822.pdf" TargetMode="External"/><Relationship Id="rId883" Type="http://schemas.openxmlformats.org/officeDocument/2006/relationships/hyperlink" Target="https://irp.cdn-website.com/39439f83/files/uploaded/2022-4536-ARB%20Order%20Determing%20Value%20090722.pdf" TargetMode="External"/><Relationship Id="rId26" Type="http://schemas.openxmlformats.org/officeDocument/2006/relationships/hyperlink" Target="https://www.dentoncad.com/wp-content/uploads/2023/10/091621.pdf" TargetMode="External"/><Relationship Id="rId231" Type="http://schemas.openxmlformats.org/officeDocument/2006/relationships/hyperlink" Target="https://irp.cdn-website.com/39439f83/files/uploaded/P10a-MSFM-Chart-Lease%20Space%20Area-History%20Info.pdf" TargetMode="External"/><Relationship Id="rId329" Type="http://schemas.openxmlformats.org/officeDocument/2006/relationships/hyperlink" Target="https://www.dentoncad.com/wp-content/uploads/2023/11/Board-Recording-101223-1.mp3" TargetMode="External"/><Relationship Id="rId536" Type="http://schemas.openxmlformats.org/officeDocument/2006/relationships/hyperlink" Target="https://irp.cdn-website.com/39439f83/files/uploaded/Oper%20Stmt%2011%20yrs%20Ending%20123121%20%2BSumm%20Info%20062821.pdf" TargetMode="External"/><Relationship Id="rId175" Type="http://schemas.openxmlformats.org/officeDocument/2006/relationships/hyperlink" Target="https://irp.cdn-website.com/39439f83/files/uploaded/1124%20Squires%202010-2023.pdf" TargetMode="External"/><Relationship Id="rId743" Type="http://schemas.openxmlformats.org/officeDocument/2006/relationships/hyperlink" Target="https://irp.cdn-website.com/39439f83/files/uploaded/C6b-DCAD%20Sales%20Comp%20Grid%202023.pdf" TargetMode="External"/><Relationship Id="rId950" Type="http://schemas.openxmlformats.org/officeDocument/2006/relationships/hyperlink" Target="https://irp.cdn-website.com/39439f83/files/uploaded/MSFM%20DCAD%20value%20by%20doc%20date%20w%20rent%20roll%20details.pdf" TargetMode="External"/><Relationship Id="rId382" Type="http://schemas.openxmlformats.org/officeDocument/2006/relationships/hyperlink" Target="https://irp.cdn-website.com/39439f83/files/uploaded/D2-2022%20SFM%202017-2022%20Rent%20Rolls%20Rents%20Taxes%20w%20notes-081822.pdf" TargetMode="External"/><Relationship Id="rId603" Type="http://schemas.openxmlformats.org/officeDocument/2006/relationships/hyperlink" Target="https://irp.cdn-website.com/39439f83/files/uploaded/LB22i-LB39a-2022%20Mass%20Appraisal%20Report-w-highlights.pdf" TargetMode="External"/><Relationship Id="rId687" Type="http://schemas.openxmlformats.org/officeDocument/2006/relationships/hyperlink" Target="https://irp.cdn-website.com/39439f83/files/uploaded/A-2022%20SFM%20History%20w%20Comps%202011-2022-081922.pdf" TargetMode="External"/><Relationship Id="rId810" Type="http://schemas.openxmlformats.org/officeDocument/2006/relationships/hyperlink" Target="https://irp.cdn-website.com/39439f83/files/uploaded/1124%20Squires%202010-2023.pdf" TargetMode="External"/><Relationship Id="rId908" Type="http://schemas.openxmlformats.org/officeDocument/2006/relationships/hyperlink" Target="https://www.dentoncad.com/wp-content/uploads/2023/09/Board-Recording-040623.mp3" TargetMode="External"/><Relationship Id="rId242" Type="http://schemas.openxmlformats.org/officeDocument/2006/relationships/hyperlink" Target="https://irp.cdn-website.com/39439f83/files/uploaded/LB13c-USPAP%20Prof%20Gen%20Stds-c6b52471.pdf" TargetMode="External"/><Relationship Id="rId894" Type="http://schemas.openxmlformats.org/officeDocument/2006/relationships/hyperlink" Target="https://irp.cdn-website.com/39439f83/files/uploaded/LB33d-36f-38f-SB-2-Explanatory-Q-A-LR%20pdf%20notes-f890816f.pdf" TargetMode="External"/><Relationship Id="rId37" Type="http://schemas.openxmlformats.org/officeDocument/2006/relationships/hyperlink" Target="https://irp.cdn-website.com/39439f83/files/uploaded/C6a-MSFM-Review%20DCAD%20Sales%20Comps.pdf" TargetMode="External"/><Relationship Id="rId102" Type="http://schemas.openxmlformats.org/officeDocument/2006/relationships/hyperlink" Target="https://irp.cdn-website.com/39439f83/files/uploaded/10-12-23%20Meeting%20Review-Transcribe-102423.pdf" TargetMode="External"/><Relationship Id="rId547" Type="http://schemas.openxmlformats.org/officeDocument/2006/relationships/hyperlink" Target="https://irp.cdn-website.com/39439f83/files/uploaded/3-2023-DCAD-4536%20Mahogany-EX%203.pdf" TargetMode="External"/><Relationship Id="rId754" Type="http://schemas.openxmlformats.org/officeDocument/2006/relationships/hyperlink" Target="https://irp.cdn-website.com/39439f83/files/uploaded/I2-2022%20SFM-10%2Byr%20Oper%20Stmt%20vs%20Prop%20Tax-081822.pdf" TargetMode="External"/><Relationship Id="rId961" Type="http://schemas.openxmlformats.org/officeDocument/2006/relationships/hyperlink" Target="https://irp.cdn-website.com/39439f83/files/uploaded/Summary-Analysis_of_140_2020-2023-041124-b93d2a13.pdf" TargetMode="External"/><Relationship Id="rId90" Type="http://schemas.openxmlformats.org/officeDocument/2006/relationships/hyperlink" Target="https://irp.cdn-website.com/39439f83/files/uploaded/Vis-MSFM%20Visibility%20Photo%20Sheet.pdf" TargetMode="External"/><Relationship Id="rId186" Type="http://schemas.openxmlformats.org/officeDocument/2006/relationships/hyperlink" Target="https://irp.cdn-website.com/39439f83/files/uploaded/LB41b-Email%20071521%20from%20Mark%20Lopez-e885561e.pdf" TargetMode="External"/><Relationship Id="rId393" Type="http://schemas.openxmlformats.org/officeDocument/2006/relationships/hyperlink" Target="https://irp.cdn-website.com/39439f83/files/uploaded/C2-MSFM-Notice%20Value%20vs%20Justin%20Rd%20Comps%202017-2023.pdf" TargetMode="External"/><Relationship Id="rId407" Type="http://schemas.openxmlformats.org/officeDocument/2006/relationships/hyperlink" Target="https://irp.cdn-website.com/39439f83/files/uploaded/A-2022%20SFM%20History%20w%20Comps%202011-2022-081922.pdf" TargetMode="External"/><Relationship Id="rId614" Type="http://schemas.openxmlformats.org/officeDocument/2006/relationships/hyperlink" Target="https://irp.cdn-website.com/39439f83/files/uploaded/C7b-DCAD%20Equity%20Comp%20Grid%202023.pdf" TargetMode="External"/><Relationship Id="rId821" Type="http://schemas.openxmlformats.org/officeDocument/2006/relationships/hyperlink" Target="https://irp.cdn-website.com/39439f83/files/uploaded/C2-MSFM-Notice%20Value%20vs%20Justin%20Rd%20Comps%202017-2023.pdf" TargetMode="External"/><Relationship Id="rId253" Type="http://schemas.openxmlformats.org/officeDocument/2006/relationships/hyperlink" Target="https://irp.cdn-website.com/39439f83/files/uploaded/P16a-MSFM-Review%20ICWs%20for%202023.pdf" TargetMode="External"/><Relationship Id="rId460" Type="http://schemas.openxmlformats.org/officeDocument/2006/relationships/hyperlink" Target="https://irp.cdn-website.com/39439f83/files/uploaded/LB39e-40a-WebPg-About%20Us-Codes-Standards-031423-cced9661.pdf" TargetMode="External"/><Relationship Id="rId698" Type="http://schemas.openxmlformats.org/officeDocument/2006/relationships/hyperlink" Target="https://irp.cdn-website.com/39439f83/files/uploaded/2-2023-DCAD-4536%20Mahogany-EX%202.pdf" TargetMode="External"/><Relationship Id="rId919" Type="http://schemas.openxmlformats.org/officeDocument/2006/relationships/hyperlink" Target="https://irp.cdn-website.com/39439f83/files/uploaded/L-2022%20SFM%20ICW%202022%20Re-Drafted%20w%20Actual%20Data-082222-101722.pdf" TargetMode="External"/><Relationship Id="rId48" Type="http://schemas.openxmlformats.org/officeDocument/2006/relationships/hyperlink" Target="https://irp.cdn-website.com/39439f83/files/uploaded/G-2022%20SFM%20Lease%2BNNN%20Rates%20Compared-081822.pdf" TargetMode="External"/><Relationship Id="rId113" Type="http://schemas.openxmlformats.org/officeDocument/2006/relationships/hyperlink" Target="https://irp.cdn-website.com/39439f83/files/uploaded/Graphic%20-6%20Violates%2023.01e-MSFM%20by%20Date%20thru%202023.pdf" TargetMode="External"/><Relationship Id="rId320" Type="http://schemas.openxmlformats.org/officeDocument/2006/relationships/hyperlink" Target="https://irp.cdn-website.com/39439f83/files/uploaded/1124%20Squires%20-%20DCADs%20Conflicting%20Data.pdf" TargetMode="External"/><Relationship Id="rId558" Type="http://schemas.openxmlformats.org/officeDocument/2006/relationships/hyperlink" Target="https://irp.cdn-website.com/39439f83/files/uploaded/Review%20ECC%202017-2023-Over%20Value-Tax.pdf" TargetMode="External"/><Relationship Id="rId765" Type="http://schemas.openxmlformats.org/officeDocument/2006/relationships/hyperlink" Target="https://irp.cdn-website.com/39439f83/files/uploaded/P13b-MSFM-2023%20Projected%20w%2012%20Cap%20DCAD%20Value.pdf" TargetMode="External"/><Relationship Id="rId972" Type="http://schemas.openxmlformats.org/officeDocument/2006/relationships/hyperlink" Target="https://irp.cdn-website.com/39439f83/files/uploaded/Review_Certified_Totals_2017-2023-Over_Value-Tax-051624.pdf" TargetMode="External"/><Relationship Id="rId197" Type="http://schemas.openxmlformats.org/officeDocument/2006/relationships/hyperlink" Target="https://irp.cdn-website.com/39439f83/files/uploaded/C7b-DCAD%20Equity%20Comp%20Grid%202023.pdf" TargetMode="External"/><Relationship Id="rId418" Type="http://schemas.openxmlformats.org/officeDocument/2006/relationships/hyperlink" Target="https://www.dentoncad.com/wp-content/uploads/2023/09/BOD15Jun23.mp3" TargetMode="External"/><Relationship Id="rId625" Type="http://schemas.openxmlformats.org/officeDocument/2006/relationships/hyperlink" Target="https://irp.cdn-website.com/39439f83/files/uploaded/Property%20Taxes%20as%20%25%20of%20Rent%202021-060921.pdf" TargetMode="External"/><Relationship Id="rId832" Type="http://schemas.openxmlformats.org/officeDocument/2006/relationships/hyperlink" Target="https://irp.cdn-website.com/39439f83/files/uploaded/LB0-cert%20signatures%20Mass%20Appr%20Report%202018-2022-4472bc4f.PDF" TargetMode="External"/><Relationship Id="rId264" Type="http://schemas.openxmlformats.org/officeDocument/2006/relationships/hyperlink" Target="https://irp.cdn-website.com/39439f83/files/uploaded/DCAD%202016%20ICW%20Methodology%20on%202020%2B2021-2021%20TabB.pdf" TargetMode="External"/><Relationship Id="rId471" Type="http://schemas.openxmlformats.org/officeDocument/2006/relationships/hyperlink" Target="https://irp.cdn-website.com/39439f83/files/uploaded/J-2022%20SFM%20DCAD%202022%20ICW%2BRent%20Roll%20Info.PDF" TargetMode="External"/><Relationship Id="rId59" Type="http://schemas.openxmlformats.org/officeDocument/2006/relationships/hyperlink" Target="https://irp.cdn-website.com/39439f83/files/uploaded/4-2023-DCAD-4536%20Mahogany-EX%204.pdf" TargetMode="External"/><Relationship Id="rId124" Type="http://schemas.openxmlformats.org/officeDocument/2006/relationships/hyperlink" Target="https://irp.cdn-website.com/39439f83/files/uploaded/D1-2022%20SFM%202011-2022%20Rent%20Rolls%20Rents%20Taxes-081822.pdf" TargetMode="External"/><Relationship Id="rId569" Type="http://schemas.openxmlformats.org/officeDocument/2006/relationships/hyperlink" Target="https://irp.cdn-website.com/39439f83/files/uploaded/P16b-DCAD%20ICWs%20ABC-data%20sheet%202023.pdf" TargetMode="External"/><Relationship Id="rId776" Type="http://schemas.openxmlformats.org/officeDocument/2006/relationships/hyperlink" Target="https://irp.cdn-website.com/39439f83/files/uploaded/Z3-2022%20SFM%20Purchase%20750K%20IRR%202016-2021-081822.pdf" TargetMode="External"/><Relationship Id="rId983" Type="http://schemas.openxmlformats.org/officeDocument/2006/relationships/hyperlink" Target="https://irp.cdn-website.com/39439f83/files/uploaded/LB12--7%20Sample%20140%20Analysis%20Summary-7f64cb9b.pdf" TargetMode="External"/><Relationship Id="rId331" Type="http://schemas.openxmlformats.org/officeDocument/2006/relationships/hyperlink" Target="https://www.dentoncad.com/wp-content/uploads/2023/11/Board-Recording-101223-1.mp3" TargetMode="External"/><Relationship Id="rId429" Type="http://schemas.openxmlformats.org/officeDocument/2006/relationships/hyperlink" Target="https://www.dentoncad.com/wp-content/uploads/2023/09/Board-Recording-040623.mp3" TargetMode="External"/><Relationship Id="rId636" Type="http://schemas.openxmlformats.org/officeDocument/2006/relationships/hyperlink" Target="https://irp.cdn-website.com/39439f83/files/uploaded/2019-2022%20140%20Values%20Tracked%20113022%20update.pdf" TargetMode="External"/><Relationship Id="rId843" Type="http://schemas.openxmlformats.org/officeDocument/2006/relationships/hyperlink" Target="https://irp.cdn-website.com/39439f83/files/uploaded/M2-2202%20SFM-DCAD%20ICWs%202016-2022.PDF" TargetMode="External"/><Relationship Id="rId275" Type="http://schemas.openxmlformats.org/officeDocument/2006/relationships/hyperlink" Target="https://irp.cdn-website.com/39439f83/files/uploaded/I1-2022%20SFM-10%2Byr%20Oper%20Stmt%2BSummary%20Info-081822.pdf" TargetMode="External"/><Relationship Id="rId482" Type="http://schemas.openxmlformats.org/officeDocument/2006/relationships/hyperlink" Target="https://irp.cdn-website.com/39439f83/files/uploaded/B-2022%20SFM%20DCADs%207%20Comps%20Presented%20Aug%202022.PDF" TargetMode="External"/><Relationship Id="rId703" Type="http://schemas.openxmlformats.org/officeDocument/2006/relationships/hyperlink" Target="https://irp.cdn-website.com/39439f83/files/uploaded/4536%202022%20Exhibit%202.pdf" TargetMode="External"/><Relationship Id="rId910" Type="http://schemas.openxmlformats.org/officeDocument/2006/relationships/hyperlink" Target="https://www.dentoncad.com/wp-content/uploads/2023/11/BoardRecording-111723.mp3" TargetMode="External"/><Relationship Id="rId135" Type="http://schemas.openxmlformats.org/officeDocument/2006/relationships/hyperlink" Target="https://irp.cdn-website.com/39439f83/files/uploaded/G-2022%20SFM%20Lease%2BNNN%20Rates%20Compared-081822.pdf" TargetMode="External"/><Relationship Id="rId342" Type="http://schemas.openxmlformats.org/officeDocument/2006/relationships/hyperlink" Target="https://irp.cdn-website.com/39439f83/files/uploaded/4536%202022%20Exhibit%201.pdf" TargetMode="External"/><Relationship Id="rId787" Type="http://schemas.openxmlformats.org/officeDocument/2006/relationships/hyperlink" Target="https://irp.cdn-website.com/39439f83/files/uploaded/4-2023-DCAD-4536%20Mahogany-EX%204.pdf" TargetMode="External"/><Relationship Id="rId994" Type="http://schemas.openxmlformats.org/officeDocument/2006/relationships/hyperlink" Target="https://irp.cdn-website.com/39439f83/files/uploaded/Summary-Analysis_of_140_2020-2023-041124-b93d2a13.pdf" TargetMode="External"/><Relationship Id="rId202" Type="http://schemas.openxmlformats.org/officeDocument/2006/relationships/hyperlink" Target="https://irp.cdn-website.com/39439f83/files/uploaded/4-2023-DCAD-4536%20Mahogany-EX%204.pdf" TargetMode="External"/><Relationship Id="rId647" Type="http://schemas.openxmlformats.org/officeDocument/2006/relationships/hyperlink" Target="https://irp.cdn-website.com/39439f83/files/uploaded/K-2022%20SFM%20DCAD%202016%20ICW%2BSupport.PDF" TargetMode="External"/><Relationship Id="rId854" Type="http://schemas.openxmlformats.org/officeDocument/2006/relationships/hyperlink" Target="https://irp.cdn-website.com/39439f83/files/uploaded/B-2022%20SFM%20DCADs%207%20Comps%20Presented%20Aug%202022.PDF" TargetMode="External"/><Relationship Id="rId286" Type="http://schemas.openxmlformats.org/officeDocument/2006/relationships/hyperlink" Target="https://irp.cdn-website.com/39439f83/files/uploaded/C6b-DCAD%20Sales%20Comp%20Grid%202023.pdf" TargetMode="External"/><Relationship Id="rId493" Type="http://schemas.openxmlformats.org/officeDocument/2006/relationships/hyperlink" Target="https://irp.cdn-website.com/39439f83/files/uploaded/Charts-Values%20of%2011%20Compared-2020%20110421.pdf" TargetMode="External"/><Relationship Id="rId507" Type="http://schemas.openxmlformats.org/officeDocument/2006/relationships/hyperlink" Target="https://irp.cdn-website.com/39439f83/files/uploaded/P9a-MSFM-10%20Yr%20Oper%20Stmt%20vs%20DCAD%20Value.pdf" TargetMode="External"/><Relationship Id="rId714" Type="http://schemas.openxmlformats.org/officeDocument/2006/relationships/hyperlink" Target="https://irp.cdn-website.com/39439f83/files/uploaded/Spencer%20on%202023%20Higher%20Protest%20Counts-101623.pdf" TargetMode="External"/><Relationship Id="rId921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50" Type="http://schemas.openxmlformats.org/officeDocument/2006/relationships/hyperlink" Target="https://irp.cdn-website.com/39439f83/files/uploaded/History%20with%20Comparables%202011-2021-2021TabA-071921.pdf" TargetMode="External"/><Relationship Id="rId146" Type="http://schemas.openxmlformats.org/officeDocument/2006/relationships/hyperlink" Target="https://irp.cdn-website.com/39439f83/files/uploaded/C7a-MSFM-Review%20DCAD%20Equity%20Comps.pdf" TargetMode="External"/><Relationship Id="rId353" Type="http://schemas.openxmlformats.org/officeDocument/2006/relationships/hyperlink" Target="https://irp.cdn-website.com/39439f83/files/uploaded/Graphic%20-6%20Violates%2023.01e-MSFM%20by%20Date%20thru%202023.pdf" TargetMode="External"/><Relationship Id="rId560" Type="http://schemas.openxmlformats.org/officeDocument/2006/relationships/hyperlink" Target="https://www.dentoncad.com/wp-content/uploads/2023/11/Board-Recording-101223-1.mp3" TargetMode="External"/><Relationship Id="rId798" Type="http://schemas.openxmlformats.org/officeDocument/2006/relationships/hyperlink" Target="https://irp.cdn-website.com/39439f83/files/uploaded/10-12-23%20Meeting%20Review-Transcribe-102423.pdf" TargetMode="External"/><Relationship Id="rId213" Type="http://schemas.openxmlformats.org/officeDocument/2006/relationships/hyperlink" Target="https://irp.cdn-website.com/39439f83/files/uploaded/I2-2022%20SFM-10%2Byr%20Oper%20Stmt%20vs%20Prop%20Tax-081822.pdf" TargetMode="External"/><Relationship Id="rId420" Type="http://schemas.openxmlformats.org/officeDocument/2006/relationships/hyperlink" Target="https://www.dentoncad.com/wp-content/uploads/2023/11/Board-Recording-101223-1.mp3" TargetMode="External"/><Relationship Id="rId658" Type="http://schemas.openxmlformats.org/officeDocument/2006/relationships/hyperlink" Target="https://irp.cdn-website.com/39439f83/files/uploaded/S21-5-2021%20DCAD%20Cap%20Rates%20Imputed.pdf" TargetMode="External"/><Relationship Id="rId865" Type="http://schemas.openxmlformats.org/officeDocument/2006/relationships/hyperlink" Target="https://irp.cdn-website.com/39439f83/files/uploaded/LB22h-216865%20SALES-b5ce7793.pdf" TargetMode="External"/><Relationship Id="rId297" Type="http://schemas.openxmlformats.org/officeDocument/2006/relationships/hyperlink" Target="https://irp.cdn-website.com/39439f83/files/uploaded/History%20with%20Comparables%202011-2021-2021TabA-071921.pdf" TargetMode="External"/><Relationship Id="rId518" Type="http://schemas.openxmlformats.org/officeDocument/2006/relationships/hyperlink" Target="https://irp.cdn-website.com/39439f83/files/uploaded/I2-2022%20SFM-10%2Byr%20Oper%20Stmt%20vs%20Prop%20Tax-081822.pdf" TargetMode="External"/><Relationship Id="rId725" Type="http://schemas.openxmlformats.org/officeDocument/2006/relationships/hyperlink" Target="https://irp.cdn-website.com/39439f83/files/uploaded/2022%20SC%20Code%20Changes%20for%20Sample%20of%20140.pdf" TargetMode="External"/><Relationship Id="rId932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157" Type="http://schemas.openxmlformats.org/officeDocument/2006/relationships/hyperlink" Target="https://irp.cdn-website.com/39439f83/files/uploaded/Rent%20Rolls-Rents-Taxes%202011-2021-2021%20TabC.pdf" TargetMode="External"/><Relationship Id="rId364" Type="http://schemas.openxmlformats.org/officeDocument/2006/relationships/hyperlink" Target="https://irp.cdn-website.com/39439f83/files/uploaded/M1-2022%20SFM-Review%20DCAD%20ICWs%202016-2022-082522.pdf" TargetMode="External"/><Relationship Id="rId61" Type="http://schemas.openxmlformats.org/officeDocument/2006/relationships/hyperlink" Target="https://irp.cdn-website.com/39439f83/files/uploaded/1124%20Squires%20-%20DCADs%20Conflicting%20Data.pdf" TargetMode="External"/><Relationship Id="rId571" Type="http://schemas.openxmlformats.org/officeDocument/2006/relationships/hyperlink" Target="https://irp.cdn-website.com/39439f83/files/uploaded/P9b-MSFM-Rent%20Rolls-Rents-PropTax%202016-2023.pdf" TargetMode="External"/><Relationship Id="rId669" Type="http://schemas.openxmlformats.org/officeDocument/2006/relationships/hyperlink" Target="https://irp.cdn-website.com/39439f83/files/uploaded/Z7-2022%20SFM-Diff%20Valuation%20Methods-081822.pdf" TargetMode="External"/><Relationship Id="rId876" Type="http://schemas.openxmlformats.org/officeDocument/2006/relationships/hyperlink" Target="https://irp.cdn-website.com/39439f83/files/uploaded/3-2023-DCAD-4536%20Mahogany-EX%203.pdf" TargetMode="External"/><Relationship Id="rId19" Type="http://schemas.openxmlformats.org/officeDocument/2006/relationships/hyperlink" Target="https://irp.cdn-website.com/39439f83/files/uploaded/OConnor%20Analysis.pdf" TargetMode="External"/><Relationship Id="rId224" Type="http://schemas.openxmlformats.org/officeDocument/2006/relationships/hyperlink" Target="https://irp.cdn-website.com/39439f83/files/uploaded/I1-2022%20SFM-10%2Byr%20Oper%20Stmt%2BSummary%20Info-081822.pdf" TargetMode="External"/><Relationship Id="rId431" Type="http://schemas.openxmlformats.org/officeDocument/2006/relationships/hyperlink" Target="https://irp.cdn-website.com/39439f83/files/uploaded/Prop%20Search%20Page-last%20update%20060523%20on%20062623.pdf" TargetMode="External"/><Relationship Id="rId529" Type="http://schemas.openxmlformats.org/officeDocument/2006/relationships/hyperlink" Target="https://irp.cdn-website.com/39439f83/files/uploaded/J-2022%20SFM%20DCAD%202022%20ICW%2BRent%20Roll%20Info.PDF" TargetMode="External"/><Relationship Id="rId736" Type="http://schemas.openxmlformats.org/officeDocument/2006/relationships/hyperlink" Target="https://irp.cdn-website.com/39439f83/files/uploaded/Lease%2BNNN%20Rates%20Compared-2021%20TabE-060921.pdf" TargetMode="External"/><Relationship Id="rId168" Type="http://schemas.openxmlformats.org/officeDocument/2006/relationships/hyperlink" Target="https://irp.cdn-website.com/39439f83/files/uploaded/P15-MSFM-Value%20Using%20Gross%20Inc%20Multiplier.pdf" TargetMode="External"/><Relationship Id="rId943" Type="http://schemas.openxmlformats.org/officeDocument/2006/relationships/hyperlink" Target="https://irp.cdn-website.com/39439f83/files/uploaded/MSFM%20DCAD%20value%20by%20doc%20date%20w%20rent%20roll%20details.pdf" TargetMode="External"/><Relationship Id="rId72" Type="http://schemas.openxmlformats.org/officeDocument/2006/relationships/hyperlink" Target="https://irp.cdn-website.com/39439f83/files/uploaded/1124%20Squires%20-%20DCADs%20Conflicting%20Data.pdf" TargetMode="External"/><Relationship Id="rId375" Type="http://schemas.openxmlformats.org/officeDocument/2006/relationships/hyperlink" Target="https://irp.cdn-website.com/39439f83/files/uploaded/LB23a-DCAD%20Cap%20Rate%20Charts%202019-2017-09eb1cf1.PDF" TargetMode="External"/><Relationship Id="rId582" Type="http://schemas.openxmlformats.org/officeDocument/2006/relationships/hyperlink" Target="https://irp.cdn-website.com/39439f83/files/uploaded/2016-06-30%20Pre-Hearing%20Meeting%20ICW%20vs%20Data%20vs%20Value%20Settled.pdf" TargetMode="External"/><Relationship Id="rId803" Type="http://schemas.openxmlformats.org/officeDocument/2006/relationships/hyperlink" Target="https://irp.cdn-website.com/39439f83/files/uploaded/Review%20ECC%202017-2023-Over%20Value-Ta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230A-E86B-46B4-BF1B-3098DBB650E3}">
  <dimension ref="A1:I33"/>
  <sheetViews>
    <sheetView topLeftCell="A7" zoomScaleNormal="100" workbookViewId="0">
      <selection activeCell="E12" sqref="E12"/>
    </sheetView>
  </sheetViews>
  <sheetFormatPr defaultRowHeight="15.75" x14ac:dyDescent="0.25"/>
  <cols>
    <col min="1" max="1" width="4.7109375" customWidth="1"/>
    <col min="2" max="2" width="33.140625" style="9" customWidth="1"/>
    <col min="3" max="3" width="10.7109375" style="13" customWidth="1"/>
    <col min="4" max="4" width="21.42578125" style="13" customWidth="1"/>
    <col min="5" max="5" width="56.7109375" style="9" customWidth="1"/>
    <col min="8" max="8" width="9.140625" style="28"/>
  </cols>
  <sheetData>
    <row r="1" spans="1:9" x14ac:dyDescent="0.25">
      <c r="B1" s="8" t="s">
        <v>104</v>
      </c>
      <c r="C1" s="11" t="s">
        <v>103</v>
      </c>
      <c r="D1" s="11" t="s">
        <v>116</v>
      </c>
      <c r="E1" s="8" t="s">
        <v>117</v>
      </c>
      <c r="F1" s="5"/>
      <c r="G1" s="5"/>
      <c r="H1" s="160" t="s">
        <v>657</v>
      </c>
    </row>
    <row r="3" spans="1:9" x14ac:dyDescent="0.25">
      <c r="A3" t="s">
        <v>151</v>
      </c>
      <c r="B3" s="9" t="s">
        <v>102</v>
      </c>
      <c r="C3" s="13">
        <v>34</v>
      </c>
      <c r="D3" s="12" t="s">
        <v>111</v>
      </c>
      <c r="E3" s="100" t="s">
        <v>135</v>
      </c>
      <c r="H3" s="28" t="s">
        <v>658</v>
      </c>
      <c r="I3" s="2"/>
    </row>
    <row r="4" spans="1:9" x14ac:dyDescent="0.25">
      <c r="B4" t="s">
        <v>150</v>
      </c>
      <c r="E4" s="9" t="s">
        <v>160</v>
      </c>
    </row>
    <row r="5" spans="1:9" x14ac:dyDescent="0.25">
      <c r="E5" s="10" t="s">
        <v>105</v>
      </c>
    </row>
    <row r="7" spans="1:9" x14ac:dyDescent="0.25">
      <c r="A7" t="s">
        <v>152</v>
      </c>
      <c r="B7" s="9" t="s">
        <v>126</v>
      </c>
      <c r="C7" s="13" t="s">
        <v>146</v>
      </c>
      <c r="D7" s="12" t="s">
        <v>133</v>
      </c>
      <c r="E7" s="100" t="s">
        <v>129</v>
      </c>
      <c r="H7" s="28" t="s">
        <v>658</v>
      </c>
    </row>
    <row r="8" spans="1:9" x14ac:dyDescent="0.25">
      <c r="B8" t="s">
        <v>148</v>
      </c>
      <c r="C8" s="13" t="s">
        <v>147</v>
      </c>
      <c r="E8" s="100" t="s">
        <v>130</v>
      </c>
    </row>
    <row r="9" spans="1:9" x14ac:dyDescent="0.25">
      <c r="E9" s="9" t="s">
        <v>131</v>
      </c>
    </row>
    <row r="11" spans="1:9" x14ac:dyDescent="0.25">
      <c r="A11" t="s">
        <v>153</v>
      </c>
      <c r="B11" s="9" t="s">
        <v>127</v>
      </c>
      <c r="C11" s="13">
        <v>40</v>
      </c>
      <c r="D11" s="12" t="s">
        <v>132</v>
      </c>
      <c r="E11" s="100" t="s">
        <v>129</v>
      </c>
      <c r="H11" s="28" t="s">
        <v>658</v>
      </c>
    </row>
    <row r="12" spans="1:9" x14ac:dyDescent="0.25">
      <c r="B12" t="s">
        <v>148</v>
      </c>
      <c r="E12" s="100" t="s">
        <v>134</v>
      </c>
    </row>
    <row r="14" spans="1:9" x14ac:dyDescent="0.25">
      <c r="A14" t="s">
        <v>154</v>
      </c>
      <c r="B14" s="9" t="s">
        <v>106</v>
      </c>
      <c r="C14" s="13">
        <v>115</v>
      </c>
      <c r="D14" s="12" t="s">
        <v>112</v>
      </c>
      <c r="E14" s="9" t="s">
        <v>108</v>
      </c>
      <c r="H14" s="28" t="s">
        <v>658</v>
      </c>
    </row>
    <row r="15" spans="1:9" x14ac:dyDescent="0.25">
      <c r="D15" s="12"/>
      <c r="E15" s="9" t="s">
        <v>109</v>
      </c>
    </row>
    <row r="16" spans="1:9" x14ac:dyDescent="0.25">
      <c r="D16" s="14" t="s">
        <v>113</v>
      </c>
      <c r="E16" s="9" t="s">
        <v>107</v>
      </c>
    </row>
    <row r="17" spans="1:8" x14ac:dyDescent="0.25">
      <c r="D17" s="237" t="s">
        <v>1677</v>
      </c>
      <c r="E17" s="238" t="s">
        <v>1685</v>
      </c>
    </row>
    <row r="19" spans="1:8" x14ac:dyDescent="0.25">
      <c r="A19" t="s">
        <v>155</v>
      </c>
      <c r="B19" s="9" t="s">
        <v>110</v>
      </c>
      <c r="C19" s="13">
        <v>60</v>
      </c>
      <c r="D19" s="14" t="s">
        <v>115</v>
      </c>
      <c r="E19" s="9" t="s">
        <v>114</v>
      </c>
      <c r="H19" s="28" t="s">
        <v>658</v>
      </c>
    </row>
    <row r="20" spans="1:8" x14ac:dyDescent="0.25">
      <c r="D20" s="12"/>
      <c r="E20" s="9" t="s">
        <v>109</v>
      </c>
    </row>
    <row r="21" spans="1:8" x14ac:dyDescent="0.25">
      <c r="D21" s="12" t="s">
        <v>113</v>
      </c>
      <c r="E21" s="9" t="s">
        <v>107</v>
      </c>
    </row>
    <row r="23" spans="1:8" x14ac:dyDescent="0.25">
      <c r="A23" t="s">
        <v>156</v>
      </c>
      <c r="B23" s="9" t="s">
        <v>120</v>
      </c>
      <c r="C23" s="13">
        <v>93</v>
      </c>
      <c r="D23" s="12" t="s">
        <v>121</v>
      </c>
      <c r="E23" s="9" t="s">
        <v>122</v>
      </c>
      <c r="H23" s="236" t="s">
        <v>1679</v>
      </c>
    </row>
    <row r="24" spans="1:8" x14ac:dyDescent="0.25">
      <c r="E24" s="9" t="s">
        <v>123</v>
      </c>
    </row>
    <row r="25" spans="1:8" x14ac:dyDescent="0.25">
      <c r="E25" s="9" t="s">
        <v>109</v>
      </c>
    </row>
    <row r="27" spans="1:8" x14ac:dyDescent="0.25">
      <c r="A27" t="s">
        <v>157</v>
      </c>
      <c r="B27" s="9" t="s">
        <v>118</v>
      </c>
      <c r="C27" s="13">
        <v>19</v>
      </c>
      <c r="D27" s="12" t="s">
        <v>119</v>
      </c>
      <c r="E27" s="9" t="s">
        <v>114</v>
      </c>
      <c r="H27" s="28" t="s">
        <v>658</v>
      </c>
    </row>
    <row r="28" spans="1:8" x14ac:dyDescent="0.25">
      <c r="E28" s="9" t="s">
        <v>109</v>
      </c>
    </row>
    <row r="30" spans="1:8" x14ac:dyDescent="0.25">
      <c r="A30" t="s">
        <v>158</v>
      </c>
      <c r="B30" s="9" t="s">
        <v>128</v>
      </c>
      <c r="C30" s="13">
        <v>18</v>
      </c>
      <c r="D30" s="12" t="s">
        <v>659</v>
      </c>
      <c r="H30" s="236" t="s">
        <v>1679</v>
      </c>
    </row>
    <row r="31" spans="1:8" x14ac:dyDescent="0.25">
      <c r="D31" s="237" t="s">
        <v>1678</v>
      </c>
      <c r="E31" s="238" t="s">
        <v>1680</v>
      </c>
    </row>
    <row r="33" spans="1:8" x14ac:dyDescent="0.25">
      <c r="A33" t="s">
        <v>159</v>
      </c>
      <c r="B33" s="9" t="s">
        <v>125</v>
      </c>
      <c r="C33" s="13" t="s">
        <v>124</v>
      </c>
      <c r="D33" s="239"/>
      <c r="E33" s="238"/>
      <c r="H33" s="236" t="s">
        <v>1679</v>
      </c>
    </row>
  </sheetData>
  <hyperlinks>
    <hyperlink ref="E7" r:id="rId1" xr:uid="{4BBBE181-68F2-449B-A182-FC5AD1559D47}"/>
    <hyperlink ref="E8" r:id="rId2" xr:uid="{9FD12749-F3DB-4E76-9958-21E3C9580CF6}"/>
    <hyperlink ref="E12" r:id="rId3" display="link" xr:uid="{8447B702-4DE0-40D3-BCFE-0E8C424D6DE8}"/>
    <hyperlink ref="E11" r:id="rId4" xr:uid="{D6CB1066-579F-4950-A416-1920F1E904A8}"/>
    <hyperlink ref="E3" r:id="rId5" xr:uid="{49E17E79-1E96-41A2-B3FD-42894373FA8D}"/>
  </hyperlinks>
  <pageMargins left="0.45" right="0.45" top="0.5" bottom="0.5" header="0.3" footer="0.3"/>
  <pageSetup scale="78" orientation="landscape" r:id="rId6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0AE0-3D36-43F9-B9CD-53718BB2D616}">
  <dimension ref="A1:X96"/>
  <sheetViews>
    <sheetView zoomScaleNormal="100" workbookViewId="0">
      <selection activeCell="P16" sqref="P16"/>
    </sheetView>
  </sheetViews>
  <sheetFormatPr defaultRowHeight="15" x14ac:dyDescent="0.25"/>
  <sheetData>
    <row r="1" spans="1:24" ht="18.75" x14ac:dyDescent="0.3">
      <c r="A1" s="73" t="s">
        <v>1735</v>
      </c>
      <c r="N1" s="73" t="s">
        <v>1734</v>
      </c>
    </row>
    <row r="2" spans="1:24" ht="18.75" x14ac:dyDescent="0.3">
      <c r="A2" s="74" t="s">
        <v>712</v>
      </c>
      <c r="K2" s="73"/>
      <c r="N2" s="74" t="s">
        <v>712</v>
      </c>
      <c r="X2" s="73"/>
    </row>
    <row r="3" spans="1:24" ht="18.75" x14ac:dyDescent="0.3">
      <c r="A3" s="74"/>
      <c r="K3" s="73"/>
      <c r="N3" s="74"/>
      <c r="X3" s="73"/>
    </row>
    <row r="4" spans="1:24" ht="18.75" x14ac:dyDescent="0.3">
      <c r="A4" s="162" t="s">
        <v>2001</v>
      </c>
      <c r="B4" s="110" t="s">
        <v>1738</v>
      </c>
      <c r="K4" s="73"/>
      <c r="N4" s="162" t="s">
        <v>2001</v>
      </c>
      <c r="O4" s="110" t="s">
        <v>1738</v>
      </c>
      <c r="X4" s="73"/>
    </row>
    <row r="5" spans="1:24" x14ac:dyDescent="0.25">
      <c r="A5" s="4" t="s">
        <v>1736</v>
      </c>
      <c r="B5" s="161" t="s">
        <v>713</v>
      </c>
      <c r="N5" s="4" t="s">
        <v>1736</v>
      </c>
      <c r="O5" s="161" t="s">
        <v>713</v>
      </c>
    </row>
    <row r="6" spans="1:24" x14ac:dyDescent="0.25">
      <c r="A6" s="162"/>
      <c r="N6" s="162"/>
    </row>
    <row r="7" spans="1:24" x14ac:dyDescent="0.25">
      <c r="A7" s="162">
        <v>1</v>
      </c>
      <c r="B7" s="161" t="s">
        <v>660</v>
      </c>
      <c r="C7" s="26" t="s">
        <v>661</v>
      </c>
      <c r="N7" s="162">
        <v>1</v>
      </c>
      <c r="O7" s="161" t="s">
        <v>660</v>
      </c>
      <c r="P7" s="26" t="s">
        <v>661</v>
      </c>
    </row>
    <row r="8" spans="1:24" x14ac:dyDescent="0.25">
      <c r="A8" s="162"/>
      <c r="B8" s="48"/>
      <c r="C8" t="s">
        <v>727</v>
      </c>
      <c r="N8" s="162"/>
      <c r="O8" s="48"/>
      <c r="P8" t="s">
        <v>727</v>
      </c>
    </row>
    <row r="9" spans="1:24" x14ac:dyDescent="0.25">
      <c r="A9" s="162"/>
      <c r="C9" t="s">
        <v>1733</v>
      </c>
      <c r="N9" s="162"/>
      <c r="P9" t="s">
        <v>1733</v>
      </c>
    </row>
    <row r="10" spans="1:24" x14ac:dyDescent="0.25">
      <c r="A10" s="162"/>
      <c r="C10" t="s">
        <v>728</v>
      </c>
      <c r="N10" s="162"/>
      <c r="P10" t="s">
        <v>728</v>
      </c>
    </row>
    <row r="11" spans="1:24" x14ac:dyDescent="0.25">
      <c r="A11" s="162"/>
      <c r="C11" t="s">
        <v>729</v>
      </c>
      <c r="N11" s="162"/>
      <c r="P11" t="s">
        <v>729</v>
      </c>
    </row>
    <row r="12" spans="1:24" x14ac:dyDescent="0.25">
      <c r="A12" s="162"/>
      <c r="N12" s="162"/>
    </row>
    <row r="13" spans="1:24" x14ac:dyDescent="0.25">
      <c r="A13" s="162">
        <v>5</v>
      </c>
      <c r="B13" s="161" t="s">
        <v>662</v>
      </c>
      <c r="C13" s="26" t="s">
        <v>663</v>
      </c>
      <c r="N13" s="162">
        <v>5</v>
      </c>
      <c r="O13" s="161" t="s">
        <v>662</v>
      </c>
      <c r="P13" s="26" t="s">
        <v>663</v>
      </c>
    </row>
    <row r="14" spans="1:24" x14ac:dyDescent="0.25">
      <c r="A14" s="162"/>
      <c r="N14" s="162"/>
    </row>
    <row r="15" spans="1:24" x14ac:dyDescent="0.25">
      <c r="A15" t="s">
        <v>1745</v>
      </c>
      <c r="B15" s="161" t="s">
        <v>664</v>
      </c>
      <c r="C15" t="s">
        <v>1739</v>
      </c>
      <c r="N15" s="162">
        <v>6</v>
      </c>
      <c r="O15" s="161" t="s">
        <v>664</v>
      </c>
      <c r="P15" s="26" t="s">
        <v>923</v>
      </c>
    </row>
    <row r="16" spans="1:24" x14ac:dyDescent="0.25">
      <c r="C16" t="s">
        <v>1776</v>
      </c>
      <c r="N16" s="162"/>
      <c r="P16" t="s">
        <v>924</v>
      </c>
    </row>
    <row r="17" spans="1:16" x14ac:dyDescent="0.25">
      <c r="C17" t="s">
        <v>1740</v>
      </c>
      <c r="N17" s="162"/>
      <c r="P17" s="26" t="s">
        <v>925</v>
      </c>
    </row>
    <row r="18" spans="1:16" x14ac:dyDescent="0.25">
      <c r="C18" t="s">
        <v>1741</v>
      </c>
      <c r="N18" s="162"/>
      <c r="P18" t="s">
        <v>926</v>
      </c>
    </row>
    <row r="19" spans="1:16" x14ac:dyDescent="0.25">
      <c r="C19" t="s">
        <v>1742</v>
      </c>
      <c r="N19" s="162"/>
    </row>
    <row r="20" spans="1:16" x14ac:dyDescent="0.25">
      <c r="N20" s="162">
        <v>12</v>
      </c>
      <c r="O20" s="161" t="s">
        <v>665</v>
      </c>
      <c r="P20" s="26" t="s">
        <v>666</v>
      </c>
    </row>
    <row r="21" spans="1:16" x14ac:dyDescent="0.25">
      <c r="A21" t="s">
        <v>1745</v>
      </c>
      <c r="B21" s="161" t="s">
        <v>665</v>
      </c>
      <c r="C21" t="s">
        <v>1743</v>
      </c>
      <c r="N21" s="162"/>
      <c r="P21" s="26" t="s">
        <v>667</v>
      </c>
    </row>
    <row r="22" spans="1:16" x14ac:dyDescent="0.25">
      <c r="C22" t="s">
        <v>1744</v>
      </c>
      <c r="N22" s="162"/>
      <c r="P22" s="26" t="s">
        <v>1005</v>
      </c>
    </row>
    <row r="23" spans="1:16" x14ac:dyDescent="0.25">
      <c r="C23" t="s">
        <v>1785</v>
      </c>
      <c r="N23" s="162"/>
      <c r="P23" s="26"/>
    </row>
    <row r="24" spans="1:16" x14ac:dyDescent="0.25">
      <c r="C24" t="s">
        <v>1772</v>
      </c>
      <c r="N24" s="162">
        <v>18</v>
      </c>
      <c r="O24" s="161" t="s">
        <v>668</v>
      </c>
      <c r="P24" s="26" t="s">
        <v>669</v>
      </c>
    </row>
    <row r="25" spans="1:16" x14ac:dyDescent="0.25">
      <c r="N25" s="162"/>
      <c r="P25" t="s">
        <v>670</v>
      </c>
    </row>
    <row r="26" spans="1:16" x14ac:dyDescent="0.25">
      <c r="A26" s="162">
        <v>6</v>
      </c>
      <c r="B26" s="161" t="s">
        <v>668</v>
      </c>
      <c r="C26" s="26" t="s">
        <v>923</v>
      </c>
      <c r="N26" s="162"/>
      <c r="P26" t="s">
        <v>671</v>
      </c>
    </row>
    <row r="27" spans="1:16" x14ac:dyDescent="0.25">
      <c r="A27" s="162"/>
      <c r="C27" t="s">
        <v>924</v>
      </c>
      <c r="N27" s="162"/>
      <c r="P27" t="s">
        <v>672</v>
      </c>
    </row>
    <row r="28" spans="1:16" x14ac:dyDescent="0.25">
      <c r="A28" s="162"/>
      <c r="C28" s="26" t="s">
        <v>925</v>
      </c>
      <c r="N28" s="162"/>
      <c r="P28" t="s">
        <v>673</v>
      </c>
    </row>
    <row r="29" spans="1:16" x14ac:dyDescent="0.25">
      <c r="A29" s="162"/>
      <c r="C29" t="s">
        <v>926</v>
      </c>
      <c r="N29" s="162"/>
    </row>
    <row r="30" spans="1:16" x14ac:dyDescent="0.25">
      <c r="A30" s="162"/>
      <c r="N30" s="162" t="s">
        <v>1730</v>
      </c>
      <c r="O30" s="161" t="s">
        <v>674</v>
      </c>
      <c r="P30" s="26" t="s">
        <v>675</v>
      </c>
    </row>
    <row r="31" spans="1:16" x14ac:dyDescent="0.25">
      <c r="A31" t="s">
        <v>1745</v>
      </c>
      <c r="B31" s="161" t="s">
        <v>674</v>
      </c>
      <c r="C31" t="s">
        <v>1746</v>
      </c>
      <c r="N31" s="162"/>
      <c r="P31" s="163" t="s">
        <v>714</v>
      </c>
    </row>
    <row r="32" spans="1:16" x14ac:dyDescent="0.25">
      <c r="C32" t="s">
        <v>1747</v>
      </c>
      <c r="N32" s="162"/>
      <c r="P32" s="163" t="s">
        <v>715</v>
      </c>
    </row>
    <row r="33" spans="1:16" x14ac:dyDescent="0.25">
      <c r="C33" t="s">
        <v>1748</v>
      </c>
      <c r="N33" s="162"/>
      <c r="P33" s="163" t="s">
        <v>716</v>
      </c>
    </row>
    <row r="34" spans="1:16" x14ac:dyDescent="0.25">
      <c r="C34" t="s">
        <v>1773</v>
      </c>
      <c r="N34" s="162"/>
    </row>
    <row r="36" spans="1:16" x14ac:dyDescent="0.25">
      <c r="A36" s="162">
        <v>12</v>
      </c>
      <c r="B36" s="161" t="s">
        <v>1749</v>
      </c>
      <c r="C36" s="26" t="s">
        <v>1750</v>
      </c>
      <c r="N36" s="162">
        <v>22</v>
      </c>
      <c r="O36" s="161" t="s">
        <v>676</v>
      </c>
      <c r="P36" s="26" t="s">
        <v>677</v>
      </c>
    </row>
    <row r="37" spans="1:16" x14ac:dyDescent="0.25">
      <c r="C37" t="s">
        <v>1751</v>
      </c>
      <c r="N37" s="162"/>
    </row>
    <row r="38" spans="1:16" x14ac:dyDescent="0.25">
      <c r="C38" s="26" t="s">
        <v>1753</v>
      </c>
      <c r="N38" s="162">
        <v>23</v>
      </c>
      <c r="O38" s="161" t="s">
        <v>678</v>
      </c>
      <c r="P38" s="26" t="s">
        <v>679</v>
      </c>
    </row>
    <row r="39" spans="1:16" x14ac:dyDescent="0.25">
      <c r="C39" t="s">
        <v>1774</v>
      </c>
      <c r="N39" s="162"/>
    </row>
    <row r="40" spans="1:16" x14ac:dyDescent="0.25">
      <c r="C40" s="26" t="s">
        <v>1754</v>
      </c>
      <c r="N40" s="162">
        <v>24</v>
      </c>
      <c r="O40" s="161" t="s">
        <v>680</v>
      </c>
      <c r="P40" s="26" t="s">
        <v>681</v>
      </c>
    </row>
    <row r="41" spans="1:16" x14ac:dyDescent="0.25">
      <c r="C41" s="26" t="s">
        <v>1755</v>
      </c>
      <c r="N41" s="162"/>
      <c r="P41" t="s">
        <v>682</v>
      </c>
    </row>
    <row r="42" spans="1:16" x14ac:dyDescent="0.25">
      <c r="C42" s="26" t="s">
        <v>1756</v>
      </c>
      <c r="N42" s="162"/>
    </row>
    <row r="43" spans="1:16" x14ac:dyDescent="0.25">
      <c r="C43" s="26"/>
      <c r="N43" s="162">
        <v>31</v>
      </c>
      <c r="O43" s="161" t="s">
        <v>683</v>
      </c>
      <c r="P43" s="26" t="s">
        <v>684</v>
      </c>
    </row>
    <row r="44" spans="1:16" x14ac:dyDescent="0.25">
      <c r="A44" s="162">
        <v>18</v>
      </c>
      <c r="B44" s="161" t="s">
        <v>1752</v>
      </c>
      <c r="C44" s="26" t="s">
        <v>669</v>
      </c>
      <c r="N44" s="162"/>
      <c r="P44" t="s">
        <v>685</v>
      </c>
    </row>
    <row r="45" spans="1:16" x14ac:dyDescent="0.25">
      <c r="C45" t="s">
        <v>670</v>
      </c>
      <c r="N45" s="162"/>
    </row>
    <row r="46" spans="1:16" x14ac:dyDescent="0.25">
      <c r="A46" s="162"/>
      <c r="C46" t="s">
        <v>671</v>
      </c>
      <c r="N46" s="162">
        <v>49</v>
      </c>
      <c r="O46" s="161" t="s">
        <v>686</v>
      </c>
      <c r="P46" s="26" t="s">
        <v>687</v>
      </c>
    </row>
    <row r="47" spans="1:16" x14ac:dyDescent="0.25">
      <c r="A47" s="162"/>
      <c r="C47" t="s">
        <v>672</v>
      </c>
      <c r="N47" s="162"/>
      <c r="P47" t="s">
        <v>688</v>
      </c>
    </row>
    <row r="48" spans="1:16" x14ac:dyDescent="0.25">
      <c r="A48" s="162"/>
      <c r="C48" t="s">
        <v>673</v>
      </c>
      <c r="N48" s="162"/>
    </row>
    <row r="49" spans="1:16" x14ac:dyDescent="0.25">
      <c r="B49" s="161"/>
      <c r="N49" s="162">
        <v>53</v>
      </c>
      <c r="O49" s="161" t="s">
        <v>689</v>
      </c>
      <c r="P49" s="26" t="s">
        <v>690</v>
      </c>
    </row>
    <row r="50" spans="1:16" x14ac:dyDescent="0.25">
      <c r="A50" s="162" t="s">
        <v>1730</v>
      </c>
      <c r="B50" s="161" t="s">
        <v>1757</v>
      </c>
      <c r="C50" s="26" t="s">
        <v>675</v>
      </c>
      <c r="N50" s="162"/>
      <c r="O50" s="161"/>
      <c r="P50" s="26" t="s">
        <v>691</v>
      </c>
    </row>
    <row r="51" spans="1:16" x14ac:dyDescent="0.25">
      <c r="A51" s="162"/>
      <c r="C51" s="163" t="s">
        <v>714</v>
      </c>
      <c r="N51" s="162"/>
      <c r="O51" s="161"/>
      <c r="P51" s="26" t="s">
        <v>692</v>
      </c>
    </row>
    <row r="52" spans="1:16" x14ac:dyDescent="0.25">
      <c r="A52" s="162"/>
      <c r="C52" s="163" t="s">
        <v>715</v>
      </c>
      <c r="N52" s="162"/>
      <c r="O52" s="161"/>
      <c r="P52" s="26" t="s">
        <v>693</v>
      </c>
    </row>
    <row r="53" spans="1:16" x14ac:dyDescent="0.25">
      <c r="A53" s="162"/>
      <c r="C53" s="163" t="s">
        <v>716</v>
      </c>
      <c r="N53" s="162"/>
    </row>
    <row r="54" spans="1:16" x14ac:dyDescent="0.25">
      <c r="N54" s="162">
        <v>60</v>
      </c>
      <c r="O54" s="161" t="s">
        <v>694</v>
      </c>
      <c r="P54" s="26" t="s">
        <v>695</v>
      </c>
    </row>
    <row r="55" spans="1:16" x14ac:dyDescent="0.25">
      <c r="N55" s="162"/>
      <c r="P55" t="s">
        <v>696</v>
      </c>
    </row>
    <row r="56" spans="1:16" x14ac:dyDescent="0.25">
      <c r="N56" s="162"/>
    </row>
    <row r="57" spans="1:16" x14ac:dyDescent="0.25">
      <c r="A57" s="162"/>
      <c r="B57" s="161" t="s">
        <v>1758</v>
      </c>
      <c r="N57" s="162">
        <v>66</v>
      </c>
      <c r="O57" s="161" t="s">
        <v>697</v>
      </c>
      <c r="P57" s="26" t="s">
        <v>698</v>
      </c>
    </row>
    <row r="58" spans="1:16" x14ac:dyDescent="0.25">
      <c r="A58" s="162">
        <v>22</v>
      </c>
      <c r="B58" s="161" t="s">
        <v>676</v>
      </c>
      <c r="C58" s="26" t="s">
        <v>677</v>
      </c>
      <c r="N58" s="162"/>
      <c r="P58" t="s">
        <v>699</v>
      </c>
    </row>
    <row r="59" spans="1:16" x14ac:dyDescent="0.25">
      <c r="A59" s="162"/>
      <c r="N59" s="162"/>
      <c r="P59" t="s">
        <v>700</v>
      </c>
    </row>
    <row r="60" spans="1:16" x14ac:dyDescent="0.25">
      <c r="A60" s="162">
        <v>23</v>
      </c>
      <c r="B60" s="161" t="s">
        <v>678</v>
      </c>
      <c r="C60" s="26" t="s">
        <v>679</v>
      </c>
      <c r="N60" s="162"/>
    </row>
    <row r="61" spans="1:16" x14ac:dyDescent="0.25">
      <c r="A61" s="162"/>
      <c r="N61" s="162">
        <v>74</v>
      </c>
      <c r="O61" s="161" t="s">
        <v>701</v>
      </c>
      <c r="P61" s="26" t="s">
        <v>702</v>
      </c>
    </row>
    <row r="62" spans="1:16" x14ac:dyDescent="0.25">
      <c r="A62" s="162">
        <v>24</v>
      </c>
      <c r="B62" s="161" t="s">
        <v>680</v>
      </c>
      <c r="C62" s="26" t="s">
        <v>681</v>
      </c>
      <c r="N62" s="162"/>
      <c r="P62" t="s">
        <v>703</v>
      </c>
    </row>
    <row r="63" spans="1:16" x14ac:dyDescent="0.25">
      <c r="A63" s="162"/>
      <c r="C63" t="s">
        <v>682</v>
      </c>
      <c r="N63" s="162"/>
      <c r="P63" t="s">
        <v>704</v>
      </c>
    </row>
    <row r="64" spans="1:16" x14ac:dyDescent="0.25">
      <c r="A64" s="162"/>
      <c r="N64" s="162"/>
    </row>
    <row r="65" spans="1:17" x14ac:dyDescent="0.25">
      <c r="A65" s="162">
        <v>31</v>
      </c>
      <c r="B65" s="161" t="s">
        <v>683</v>
      </c>
      <c r="C65" s="26" t="s">
        <v>684</v>
      </c>
      <c r="N65" s="162">
        <v>76</v>
      </c>
      <c r="O65" s="161" t="s">
        <v>705</v>
      </c>
      <c r="P65" s="26" t="s">
        <v>706</v>
      </c>
    </row>
    <row r="66" spans="1:17" x14ac:dyDescent="0.25">
      <c r="A66" s="162"/>
      <c r="C66" t="s">
        <v>685</v>
      </c>
      <c r="N66" s="162"/>
      <c r="P66" t="s">
        <v>707</v>
      </c>
    </row>
    <row r="67" spans="1:17" x14ac:dyDescent="0.25">
      <c r="A67" s="162"/>
      <c r="N67" s="162"/>
    </row>
    <row r="68" spans="1:17" x14ac:dyDescent="0.25">
      <c r="A68" s="162">
        <v>49</v>
      </c>
      <c r="B68" s="161" t="s">
        <v>686</v>
      </c>
      <c r="C68" s="26" t="s">
        <v>687</v>
      </c>
      <c r="N68" s="162" t="s">
        <v>711</v>
      </c>
      <c r="O68" s="5" t="s">
        <v>708</v>
      </c>
      <c r="P68" t="s">
        <v>709</v>
      </c>
    </row>
    <row r="69" spans="1:17" x14ac:dyDescent="0.25">
      <c r="A69" s="162"/>
      <c r="C69" t="s">
        <v>688</v>
      </c>
      <c r="N69" s="162"/>
      <c r="P69" t="s">
        <v>710</v>
      </c>
    </row>
    <row r="70" spans="1:17" x14ac:dyDescent="0.25">
      <c r="A70" s="162"/>
      <c r="N70" s="162"/>
      <c r="P70" t="s">
        <v>711</v>
      </c>
      <c r="Q70" t="s">
        <v>718</v>
      </c>
    </row>
    <row r="71" spans="1:17" x14ac:dyDescent="0.25">
      <c r="A71" s="162">
        <v>53</v>
      </c>
      <c r="B71" s="161" t="s">
        <v>689</v>
      </c>
      <c r="C71" s="26" t="s">
        <v>690</v>
      </c>
      <c r="N71" s="162"/>
    </row>
    <row r="72" spans="1:17" x14ac:dyDescent="0.25">
      <c r="A72" s="162"/>
      <c r="B72" s="161"/>
      <c r="C72" s="26" t="s">
        <v>691</v>
      </c>
    </row>
    <row r="73" spans="1:17" x14ac:dyDescent="0.25">
      <c r="A73" s="162"/>
      <c r="B73" s="161"/>
      <c r="C73" s="26" t="s">
        <v>692</v>
      </c>
    </row>
    <row r="74" spans="1:17" x14ac:dyDescent="0.25">
      <c r="A74" s="162"/>
      <c r="B74" s="161"/>
      <c r="C74" s="26" t="s">
        <v>693</v>
      </c>
    </row>
    <row r="75" spans="1:17" x14ac:dyDescent="0.25">
      <c r="A75" s="162"/>
    </row>
    <row r="76" spans="1:17" x14ac:dyDescent="0.25">
      <c r="A76" s="162">
        <v>60</v>
      </c>
      <c r="B76" s="161" t="s">
        <v>694</v>
      </c>
      <c r="C76" s="26" t="s">
        <v>695</v>
      </c>
    </row>
    <row r="77" spans="1:17" x14ac:dyDescent="0.25">
      <c r="A77" s="162"/>
      <c r="C77" t="s">
        <v>696</v>
      </c>
    </row>
    <row r="78" spans="1:17" x14ac:dyDescent="0.25">
      <c r="A78" s="162"/>
    </row>
    <row r="79" spans="1:17" x14ac:dyDescent="0.25">
      <c r="A79" s="162">
        <v>66</v>
      </c>
      <c r="B79" s="161" t="s">
        <v>697</v>
      </c>
      <c r="C79" s="26" t="s">
        <v>698</v>
      </c>
    </row>
    <row r="80" spans="1:17" x14ac:dyDescent="0.25">
      <c r="A80" s="162"/>
      <c r="C80" t="s">
        <v>699</v>
      </c>
    </row>
    <row r="81" spans="1:4" x14ac:dyDescent="0.25">
      <c r="A81" s="162"/>
      <c r="C81" t="s">
        <v>700</v>
      </c>
    </row>
    <row r="82" spans="1:4" x14ac:dyDescent="0.25">
      <c r="A82" s="162"/>
    </row>
    <row r="83" spans="1:4" x14ac:dyDescent="0.25">
      <c r="A83" s="162">
        <v>74</v>
      </c>
      <c r="B83" s="161" t="s">
        <v>701</v>
      </c>
      <c r="C83" s="26" t="s">
        <v>702</v>
      </c>
    </row>
    <row r="84" spans="1:4" x14ac:dyDescent="0.25">
      <c r="A84" s="162"/>
      <c r="C84" t="s">
        <v>703</v>
      </c>
    </row>
    <row r="85" spans="1:4" x14ac:dyDescent="0.25">
      <c r="A85" s="162"/>
      <c r="C85" t="s">
        <v>704</v>
      </c>
    </row>
    <row r="86" spans="1:4" x14ac:dyDescent="0.25">
      <c r="A86" s="162"/>
    </row>
    <row r="87" spans="1:4" x14ac:dyDescent="0.25">
      <c r="A87" s="162">
        <v>76</v>
      </c>
      <c r="B87" s="161" t="s">
        <v>705</v>
      </c>
      <c r="C87" s="26" t="s">
        <v>706</v>
      </c>
    </row>
    <row r="88" spans="1:4" x14ac:dyDescent="0.25">
      <c r="A88" s="162"/>
      <c r="C88" t="s">
        <v>707</v>
      </c>
    </row>
    <row r="89" spans="1:4" x14ac:dyDescent="0.25">
      <c r="A89" s="162"/>
    </row>
    <row r="90" spans="1:4" x14ac:dyDescent="0.25">
      <c r="A90" s="162" t="s">
        <v>711</v>
      </c>
      <c r="B90" s="5" t="s">
        <v>708</v>
      </c>
      <c r="C90" t="s">
        <v>709</v>
      </c>
    </row>
    <row r="91" spans="1:4" x14ac:dyDescent="0.25">
      <c r="A91" s="162"/>
      <c r="C91" t="s">
        <v>710</v>
      </c>
    </row>
    <row r="92" spans="1:4" x14ac:dyDescent="0.25">
      <c r="A92" s="162"/>
      <c r="C92" t="s">
        <v>711</v>
      </c>
      <c r="D92" t="s">
        <v>2002</v>
      </c>
    </row>
    <row r="93" spans="1:4" x14ac:dyDescent="0.25">
      <c r="A93" s="162"/>
    </row>
    <row r="94" spans="1:4" x14ac:dyDescent="0.25">
      <c r="B94" s="161" t="s">
        <v>1758</v>
      </c>
      <c r="C94" t="s">
        <v>1775</v>
      </c>
    </row>
    <row r="95" spans="1:4" x14ac:dyDescent="0.25">
      <c r="C95" s="26" t="s">
        <v>1759</v>
      </c>
    </row>
    <row r="96" spans="1:4" x14ac:dyDescent="0.25">
      <c r="C96" t="s">
        <v>1760</v>
      </c>
    </row>
  </sheetData>
  <pageMargins left="0.7" right="0.7" top="0.5" bottom="0.5" header="0.3" footer="0.3"/>
  <pageSetup scale="82" orientation="portrait" r:id="rId1"/>
  <colBreaks count="2" manualBreakCount="2">
    <brk id="12" max="95" man="1"/>
    <brk id="13" max="9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D5AE-BC1B-485C-9422-1B656B586EC1}">
  <dimension ref="A1:S244"/>
  <sheetViews>
    <sheetView zoomScaleNormal="100" workbookViewId="0">
      <selection activeCell="B58" sqref="B58"/>
    </sheetView>
  </sheetViews>
  <sheetFormatPr defaultRowHeight="15" x14ac:dyDescent="0.25"/>
  <cols>
    <col min="1" max="4" width="6.7109375" style="2" customWidth="1"/>
    <col min="5" max="5" width="6.7109375" customWidth="1"/>
    <col min="6" max="6" width="9.140625" style="2"/>
    <col min="11" max="11" width="10.7109375" customWidth="1"/>
    <col min="12" max="12" width="80.7109375" style="20" customWidth="1"/>
  </cols>
  <sheetData>
    <row r="1" spans="1:12" ht="18.75" x14ac:dyDescent="0.3">
      <c r="A1" s="47" t="s">
        <v>1</v>
      </c>
      <c r="L1" s="51" t="s">
        <v>157</v>
      </c>
    </row>
    <row r="2" spans="1:12" ht="18.75" x14ac:dyDescent="0.3">
      <c r="A2" s="47" t="s">
        <v>0</v>
      </c>
    </row>
    <row r="3" spans="1:12" ht="8.1" customHeight="1" x14ac:dyDescent="0.3">
      <c r="A3" s="47"/>
    </row>
    <row r="4" spans="1:12" x14ac:dyDescent="0.25">
      <c r="A4" s="6" t="s">
        <v>10</v>
      </c>
      <c r="B4" s="6" t="s">
        <v>11</v>
      </c>
      <c r="C4" s="6" t="s">
        <v>12</v>
      </c>
      <c r="D4" s="6" t="s">
        <v>13</v>
      </c>
      <c r="E4" s="6" t="s">
        <v>306</v>
      </c>
      <c r="F4" s="4"/>
    </row>
    <row r="5" spans="1:12" x14ac:dyDescent="0.25">
      <c r="A5" s="6" t="s">
        <v>9</v>
      </c>
      <c r="B5" s="6" t="s">
        <v>9</v>
      </c>
      <c r="C5" s="6" t="s">
        <v>9</v>
      </c>
      <c r="D5" s="6" t="s">
        <v>9</v>
      </c>
      <c r="E5" s="6" t="s">
        <v>9</v>
      </c>
      <c r="F5" s="4"/>
      <c r="G5" s="4" t="s">
        <v>14</v>
      </c>
      <c r="H5" s="5"/>
      <c r="I5" s="5"/>
      <c r="J5" s="5"/>
      <c r="K5" s="5"/>
      <c r="L5" s="17" t="s">
        <v>15</v>
      </c>
    </row>
    <row r="6" spans="1:12" ht="16.350000000000001" customHeight="1" x14ac:dyDescent="0.25">
      <c r="A6" s="2">
        <v>10</v>
      </c>
      <c r="L6" s="50" t="s">
        <v>289</v>
      </c>
    </row>
    <row r="7" spans="1:12" ht="16.350000000000001" customHeight="1" x14ac:dyDescent="0.25">
      <c r="A7" s="2">
        <v>6</v>
      </c>
      <c r="B7" s="2">
        <v>8</v>
      </c>
      <c r="C7" s="2">
        <v>12</v>
      </c>
      <c r="L7" s="50" t="s">
        <v>282</v>
      </c>
    </row>
    <row r="8" spans="1:12" ht="16.350000000000001" customHeight="1" x14ac:dyDescent="0.25">
      <c r="A8" s="2">
        <v>15</v>
      </c>
      <c r="L8" s="22" t="s">
        <v>300</v>
      </c>
    </row>
    <row r="9" spans="1:12" ht="16.350000000000001" customHeight="1" x14ac:dyDescent="0.25">
      <c r="A9" s="2">
        <v>8</v>
      </c>
      <c r="B9" s="2">
        <v>9</v>
      </c>
      <c r="C9" s="2">
        <v>12</v>
      </c>
      <c r="L9" s="50" t="s">
        <v>284</v>
      </c>
    </row>
    <row r="10" spans="1:12" ht="16.350000000000001" customHeight="1" x14ac:dyDescent="0.25">
      <c r="A10" s="2">
        <v>15</v>
      </c>
      <c r="B10" s="2">
        <v>16</v>
      </c>
      <c r="L10" s="23" t="s">
        <v>298</v>
      </c>
    </row>
    <row r="11" spans="1:12" ht="16.350000000000001" customHeight="1" x14ac:dyDescent="0.25">
      <c r="A11" s="2">
        <v>3</v>
      </c>
      <c r="L11" s="50" t="s">
        <v>274</v>
      </c>
    </row>
    <row r="12" spans="1:12" ht="16.350000000000001" customHeight="1" x14ac:dyDescent="0.25">
      <c r="A12" s="2">
        <v>13</v>
      </c>
      <c r="L12" s="50" t="s">
        <v>296</v>
      </c>
    </row>
    <row r="13" spans="1:12" ht="16.350000000000001" customHeight="1" x14ac:dyDescent="0.25">
      <c r="A13" s="2">
        <v>10</v>
      </c>
      <c r="L13" s="50" t="s">
        <v>288</v>
      </c>
    </row>
    <row r="14" spans="1:12" ht="16.350000000000001" customHeight="1" x14ac:dyDescent="0.25">
      <c r="A14" s="2">
        <v>7</v>
      </c>
      <c r="B14" s="2">
        <v>8</v>
      </c>
      <c r="C14" s="2">
        <v>12</v>
      </c>
      <c r="L14" s="50" t="s">
        <v>283</v>
      </c>
    </row>
    <row r="15" spans="1:12" ht="16.350000000000001" customHeight="1" x14ac:dyDescent="0.25">
      <c r="A15" s="2">
        <v>13</v>
      </c>
      <c r="L15" s="50" t="s">
        <v>295</v>
      </c>
    </row>
    <row r="16" spans="1:12" ht="16.350000000000001" customHeight="1" x14ac:dyDescent="0.25">
      <c r="A16" s="2">
        <v>9</v>
      </c>
      <c r="B16" s="2">
        <v>12</v>
      </c>
      <c r="L16" s="50" t="s">
        <v>285</v>
      </c>
    </row>
    <row r="17" spans="1:19" ht="16.350000000000001" customHeight="1" x14ac:dyDescent="0.25">
      <c r="A17" s="2">
        <v>14</v>
      </c>
      <c r="L17" s="23" t="s">
        <v>297</v>
      </c>
    </row>
    <row r="18" spans="1:19" ht="16.350000000000001" customHeight="1" x14ac:dyDescent="0.25">
      <c r="A18" s="2">
        <v>17</v>
      </c>
      <c r="L18" s="23" t="s">
        <v>304</v>
      </c>
    </row>
    <row r="19" spans="1:19" ht="16.350000000000001" customHeight="1" x14ac:dyDescent="0.25">
      <c r="A19" s="2">
        <v>6</v>
      </c>
      <c r="B19" s="2">
        <v>13</v>
      </c>
      <c r="L19" s="50" t="s">
        <v>281</v>
      </c>
    </row>
    <row r="20" spans="1:19" ht="16.350000000000001" customHeight="1" x14ac:dyDescent="0.25">
      <c r="A20" s="2">
        <v>6</v>
      </c>
      <c r="L20" s="50" t="s">
        <v>280</v>
      </c>
    </row>
    <row r="21" spans="1:19" ht="16.350000000000001" customHeight="1" x14ac:dyDescent="0.25">
      <c r="A21" s="2">
        <v>5</v>
      </c>
      <c r="B21" s="2">
        <v>9</v>
      </c>
      <c r="L21" s="50" t="s">
        <v>278</v>
      </c>
    </row>
    <row r="22" spans="1:19" ht="16.350000000000001" customHeight="1" x14ac:dyDescent="0.25">
      <c r="A22" s="2">
        <v>5</v>
      </c>
      <c r="B22" s="2">
        <v>9</v>
      </c>
      <c r="L22" s="50" t="s">
        <v>276</v>
      </c>
    </row>
    <row r="23" spans="1:19" ht="16.350000000000001" customHeight="1" x14ac:dyDescent="0.25">
      <c r="A23" s="2">
        <v>18</v>
      </c>
      <c r="L23" s="22" t="s">
        <v>305</v>
      </c>
      <c r="S23" s="48"/>
    </row>
    <row r="24" spans="1:19" ht="16.350000000000001" customHeight="1" x14ac:dyDescent="0.25">
      <c r="A24" s="2">
        <v>10</v>
      </c>
      <c r="B24" s="2">
        <v>10</v>
      </c>
      <c r="L24" s="50" t="s">
        <v>290</v>
      </c>
    </row>
    <row r="25" spans="1:19" ht="16.350000000000001" customHeight="1" x14ac:dyDescent="0.25">
      <c r="A25" s="2">
        <v>11</v>
      </c>
      <c r="L25" s="50" t="s">
        <v>292</v>
      </c>
    </row>
    <row r="26" spans="1:19" ht="16.350000000000001" customHeight="1" x14ac:dyDescent="0.25">
      <c r="A26" s="2">
        <v>3</v>
      </c>
      <c r="L26" s="50" t="s">
        <v>275</v>
      </c>
    </row>
    <row r="27" spans="1:19" ht="16.350000000000001" customHeight="1" x14ac:dyDescent="0.25">
      <c r="A27" s="2">
        <v>17</v>
      </c>
      <c r="L27" s="23" t="s">
        <v>302</v>
      </c>
    </row>
    <row r="28" spans="1:19" ht="16.350000000000001" customHeight="1" x14ac:dyDescent="0.25">
      <c r="A28" s="2">
        <v>15</v>
      </c>
      <c r="L28" s="23" t="s">
        <v>301</v>
      </c>
    </row>
    <row r="29" spans="1:19" ht="16.350000000000001" customHeight="1" x14ac:dyDescent="0.25">
      <c r="A29" s="2">
        <v>10</v>
      </c>
      <c r="L29" s="50" t="s">
        <v>287</v>
      </c>
    </row>
    <row r="30" spans="1:19" ht="16.350000000000001" customHeight="1" x14ac:dyDescent="0.25">
      <c r="A30" s="2">
        <v>13</v>
      </c>
      <c r="L30" s="50" t="s">
        <v>294</v>
      </c>
    </row>
    <row r="31" spans="1:19" ht="16.350000000000001" customHeight="1" x14ac:dyDescent="0.25">
      <c r="A31" s="2">
        <v>5</v>
      </c>
      <c r="B31" s="2">
        <v>7</v>
      </c>
      <c r="C31" s="2">
        <v>9</v>
      </c>
      <c r="D31" s="2">
        <v>12</v>
      </c>
      <c r="E31" s="2">
        <v>14</v>
      </c>
      <c r="L31" s="50" t="s">
        <v>279</v>
      </c>
    </row>
    <row r="32" spans="1:19" ht="16.350000000000001" customHeight="1" x14ac:dyDescent="0.25">
      <c r="A32" s="2">
        <v>9</v>
      </c>
      <c r="B32" s="2">
        <v>13</v>
      </c>
      <c r="L32" s="50" t="s">
        <v>286</v>
      </c>
    </row>
    <row r="33" spans="1:12" ht="16.350000000000001" customHeight="1" x14ac:dyDescent="0.25">
      <c r="A33" s="2">
        <v>15</v>
      </c>
      <c r="B33" s="2">
        <v>16</v>
      </c>
      <c r="L33" s="23" t="s">
        <v>299</v>
      </c>
    </row>
    <row r="34" spans="1:12" ht="16.350000000000001" customHeight="1" x14ac:dyDescent="0.25">
      <c r="A34" s="2">
        <v>17</v>
      </c>
      <c r="L34" s="22" t="s">
        <v>303</v>
      </c>
    </row>
    <row r="35" spans="1:12" ht="16.350000000000001" customHeight="1" x14ac:dyDescent="0.25">
      <c r="A35" s="2">
        <v>13</v>
      </c>
      <c r="L35" s="50" t="s">
        <v>293</v>
      </c>
    </row>
    <row r="36" spans="1:12" ht="16.350000000000001" customHeight="1" x14ac:dyDescent="0.25">
      <c r="A36" s="2">
        <v>10</v>
      </c>
      <c r="B36" s="2">
        <v>12</v>
      </c>
      <c r="L36" s="50" t="s">
        <v>291</v>
      </c>
    </row>
    <row r="37" spans="1:12" ht="16.350000000000001" customHeight="1" x14ac:dyDescent="0.25">
      <c r="A37" s="2">
        <v>5</v>
      </c>
      <c r="B37" s="2">
        <v>9</v>
      </c>
      <c r="L37" s="50" t="s">
        <v>277</v>
      </c>
    </row>
    <row r="38" spans="1:12" ht="16.350000000000001" customHeight="1" x14ac:dyDescent="0.25">
      <c r="A38" s="2" t="s">
        <v>310</v>
      </c>
      <c r="L38" s="19" t="s">
        <v>308</v>
      </c>
    </row>
    <row r="39" spans="1:12" ht="16.350000000000001" customHeight="1" x14ac:dyDescent="0.25">
      <c r="A39" s="2" t="s">
        <v>310</v>
      </c>
      <c r="L39" s="20" t="s">
        <v>308</v>
      </c>
    </row>
    <row r="40" spans="1:12" ht="16.350000000000001" customHeight="1" x14ac:dyDescent="0.25">
      <c r="A40" s="2" t="s">
        <v>310</v>
      </c>
      <c r="L40" s="20" t="s">
        <v>308</v>
      </c>
    </row>
    <row r="41" spans="1:12" ht="16.350000000000001" customHeight="1" x14ac:dyDescent="0.25">
      <c r="A41" s="2" t="s">
        <v>310</v>
      </c>
      <c r="L41" s="19" t="s">
        <v>161</v>
      </c>
    </row>
    <row r="42" spans="1:12" ht="16.350000000000001" customHeight="1" x14ac:dyDescent="0.25">
      <c r="A42" s="2" t="s">
        <v>310</v>
      </c>
      <c r="L42" s="20" t="s">
        <v>308</v>
      </c>
    </row>
    <row r="43" spans="1:12" ht="16.350000000000001" customHeight="1" x14ac:dyDescent="0.25">
      <c r="A43" s="2" t="s">
        <v>310</v>
      </c>
      <c r="L43" s="20" t="s">
        <v>308</v>
      </c>
    </row>
    <row r="44" spans="1:12" ht="16.350000000000001" customHeight="1" x14ac:dyDescent="0.25"/>
    <row r="45" spans="1:12" ht="16.350000000000001" customHeight="1" x14ac:dyDescent="0.25"/>
    <row r="46" spans="1:12" ht="16.350000000000001" customHeight="1" x14ac:dyDescent="0.25">
      <c r="B46" s="2">
        <f>43-5</f>
        <v>38</v>
      </c>
      <c r="C46" s="2" t="s">
        <v>309</v>
      </c>
    </row>
    <row r="47" spans="1:12" ht="16.350000000000001" customHeight="1" x14ac:dyDescent="0.25"/>
    <row r="48" spans="1:12" ht="16.350000000000001" customHeight="1" x14ac:dyDescent="0.25"/>
    <row r="49" spans="1:2" ht="16.350000000000001" customHeight="1" x14ac:dyDescent="0.25"/>
    <row r="50" spans="1:2" ht="16.350000000000001" customHeight="1" x14ac:dyDescent="0.25">
      <c r="A50" s="2" t="s">
        <v>307</v>
      </c>
    </row>
    <row r="51" spans="1:2" ht="16.350000000000001" customHeight="1" x14ac:dyDescent="0.25">
      <c r="A51" s="2" t="s">
        <v>307</v>
      </c>
    </row>
    <row r="52" spans="1:2" ht="16.350000000000001" customHeight="1" x14ac:dyDescent="0.25">
      <c r="A52" s="2" t="s">
        <v>307</v>
      </c>
    </row>
    <row r="53" spans="1:2" ht="16.350000000000001" customHeight="1" x14ac:dyDescent="0.25">
      <c r="A53" s="2" t="s">
        <v>307</v>
      </c>
    </row>
    <row r="54" spans="1:2" ht="16.350000000000001" customHeight="1" x14ac:dyDescent="0.25">
      <c r="A54" s="2" t="s">
        <v>307</v>
      </c>
    </row>
    <row r="55" spans="1:2" ht="16.350000000000001" customHeight="1" x14ac:dyDescent="0.25">
      <c r="A55" s="2" t="s">
        <v>307</v>
      </c>
    </row>
    <row r="56" spans="1:2" ht="16.350000000000001" customHeight="1" x14ac:dyDescent="0.25"/>
    <row r="57" spans="1:2" ht="16.350000000000001" customHeight="1" x14ac:dyDescent="0.25">
      <c r="B57" s="2">
        <f>38+6</f>
        <v>44</v>
      </c>
    </row>
    <row r="58" spans="1:2" ht="16.350000000000001" customHeight="1" x14ac:dyDescent="0.25"/>
    <row r="59" spans="1:2" ht="16.350000000000001" customHeight="1" x14ac:dyDescent="0.25"/>
    <row r="60" spans="1:2" ht="16.350000000000001" customHeight="1" x14ac:dyDescent="0.25"/>
    <row r="61" spans="1:2" ht="16.350000000000001" customHeight="1" x14ac:dyDescent="0.25"/>
    <row r="62" spans="1:2" ht="16.350000000000001" customHeight="1" x14ac:dyDescent="0.25"/>
    <row r="63" spans="1:2" ht="16.350000000000001" customHeight="1" x14ac:dyDescent="0.25"/>
    <row r="64" spans="1:2" ht="16.350000000000001" customHeight="1" x14ac:dyDescent="0.25"/>
    <row r="65" ht="16.350000000000001" customHeight="1" x14ac:dyDescent="0.25"/>
    <row r="66" ht="16.350000000000001" customHeight="1" x14ac:dyDescent="0.25"/>
    <row r="67" ht="16.350000000000001" customHeight="1" x14ac:dyDescent="0.25"/>
    <row r="68" ht="16.350000000000001" customHeight="1" x14ac:dyDescent="0.25"/>
    <row r="69" ht="16.350000000000001" customHeight="1" x14ac:dyDescent="0.25"/>
    <row r="70" ht="16.350000000000001" customHeight="1" x14ac:dyDescent="0.25"/>
    <row r="71" ht="16.350000000000001" customHeight="1" x14ac:dyDescent="0.25"/>
    <row r="72" ht="16.350000000000001" customHeight="1" x14ac:dyDescent="0.25"/>
    <row r="73" ht="16.350000000000001" customHeight="1" x14ac:dyDescent="0.25"/>
    <row r="74" ht="16.350000000000001" customHeight="1" x14ac:dyDescent="0.25"/>
    <row r="75" ht="16.350000000000001" customHeight="1" x14ac:dyDescent="0.25"/>
    <row r="76" ht="16.350000000000001" customHeight="1" x14ac:dyDescent="0.25"/>
    <row r="77" ht="16.350000000000001" customHeight="1" x14ac:dyDescent="0.25"/>
    <row r="78" ht="16.350000000000001" customHeight="1" x14ac:dyDescent="0.25"/>
    <row r="79" ht="16.350000000000001" customHeight="1" x14ac:dyDescent="0.25"/>
    <row r="80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6.350000000000001" customHeight="1" x14ac:dyDescent="0.25"/>
    <row r="119" ht="16.350000000000001" customHeight="1" x14ac:dyDescent="0.25"/>
    <row r="120" ht="16.350000000000001" customHeight="1" x14ac:dyDescent="0.25"/>
    <row r="121" ht="16.350000000000001" customHeight="1" x14ac:dyDescent="0.25"/>
    <row r="122" ht="16.350000000000001" customHeight="1" x14ac:dyDescent="0.25"/>
    <row r="123" ht="16.350000000000001" customHeight="1" x14ac:dyDescent="0.25"/>
    <row r="124" ht="16.350000000000001" customHeight="1" x14ac:dyDescent="0.25"/>
    <row r="125" ht="16.350000000000001" customHeight="1" x14ac:dyDescent="0.25"/>
    <row r="126" ht="16.350000000000001" customHeight="1" x14ac:dyDescent="0.25"/>
    <row r="127" ht="16.350000000000001" customHeight="1" x14ac:dyDescent="0.25"/>
    <row r="128" ht="16.350000000000001" customHeight="1" x14ac:dyDescent="0.25"/>
    <row r="129" ht="16.350000000000001" customHeight="1" x14ac:dyDescent="0.25"/>
    <row r="130" ht="16.350000000000001" customHeight="1" x14ac:dyDescent="0.25"/>
    <row r="131" ht="16.350000000000001" customHeight="1" x14ac:dyDescent="0.25"/>
    <row r="132" ht="16.350000000000001" customHeight="1" x14ac:dyDescent="0.25"/>
    <row r="133" ht="16.350000000000001" customHeight="1" x14ac:dyDescent="0.25"/>
    <row r="134" ht="16.350000000000001" customHeight="1" x14ac:dyDescent="0.25"/>
    <row r="135" ht="16.350000000000001" customHeight="1" x14ac:dyDescent="0.25"/>
    <row r="136" ht="16.350000000000001" customHeight="1" x14ac:dyDescent="0.25"/>
    <row r="137" ht="16.350000000000001" customHeight="1" x14ac:dyDescent="0.25"/>
    <row r="138" ht="16.350000000000001" customHeight="1" x14ac:dyDescent="0.25"/>
    <row r="139" ht="16.350000000000001" customHeight="1" x14ac:dyDescent="0.25"/>
    <row r="140" ht="16.350000000000001" customHeight="1" x14ac:dyDescent="0.25"/>
    <row r="141" ht="16.350000000000001" customHeight="1" x14ac:dyDescent="0.25"/>
    <row r="142" ht="16.350000000000001" customHeight="1" x14ac:dyDescent="0.25"/>
    <row r="143" ht="16.350000000000001" customHeight="1" x14ac:dyDescent="0.25"/>
    <row r="144" ht="16.350000000000001" customHeight="1" x14ac:dyDescent="0.25"/>
    <row r="145" ht="16.350000000000001" customHeight="1" x14ac:dyDescent="0.25"/>
    <row r="146" ht="16.350000000000001" customHeight="1" x14ac:dyDescent="0.25"/>
    <row r="147" ht="16.350000000000001" customHeight="1" x14ac:dyDescent="0.25"/>
    <row r="148" ht="16.350000000000001" customHeight="1" x14ac:dyDescent="0.25"/>
    <row r="149" ht="16.350000000000001" customHeight="1" x14ac:dyDescent="0.25"/>
    <row r="150" ht="16.350000000000001" customHeight="1" x14ac:dyDescent="0.25"/>
    <row r="151" ht="16.350000000000001" customHeight="1" x14ac:dyDescent="0.25"/>
    <row r="152" ht="16.350000000000001" customHeight="1" x14ac:dyDescent="0.25"/>
    <row r="153" ht="16.350000000000001" customHeight="1" x14ac:dyDescent="0.25"/>
    <row r="154" ht="16.350000000000001" customHeight="1" x14ac:dyDescent="0.25"/>
    <row r="155" ht="16.350000000000001" customHeight="1" x14ac:dyDescent="0.25"/>
    <row r="156" ht="16.350000000000001" customHeight="1" x14ac:dyDescent="0.25"/>
    <row r="157" ht="16.350000000000001" customHeight="1" x14ac:dyDescent="0.25"/>
    <row r="158" ht="16.350000000000001" customHeight="1" x14ac:dyDescent="0.25"/>
    <row r="159" ht="16.350000000000001" customHeight="1" x14ac:dyDescent="0.25"/>
    <row r="160" ht="16.350000000000001" customHeight="1" x14ac:dyDescent="0.25"/>
    <row r="161" ht="16.350000000000001" customHeight="1" x14ac:dyDescent="0.25"/>
    <row r="162" ht="16.350000000000001" customHeight="1" x14ac:dyDescent="0.25"/>
    <row r="163" ht="16.350000000000001" customHeight="1" x14ac:dyDescent="0.25"/>
    <row r="164" ht="16.350000000000001" customHeight="1" x14ac:dyDescent="0.25"/>
    <row r="165" ht="16.350000000000001" customHeight="1" x14ac:dyDescent="0.25"/>
    <row r="166" ht="16.350000000000001" customHeight="1" x14ac:dyDescent="0.25"/>
    <row r="167" ht="16.350000000000001" customHeight="1" x14ac:dyDescent="0.25"/>
    <row r="168" ht="16.350000000000001" customHeight="1" x14ac:dyDescent="0.25"/>
    <row r="169" ht="16.350000000000001" customHeight="1" x14ac:dyDescent="0.25"/>
    <row r="170" ht="16.350000000000001" customHeight="1" x14ac:dyDescent="0.25"/>
    <row r="171" ht="16.350000000000001" customHeight="1" x14ac:dyDescent="0.25"/>
    <row r="172" ht="16.350000000000001" customHeight="1" x14ac:dyDescent="0.25"/>
    <row r="173" ht="16.350000000000001" customHeight="1" x14ac:dyDescent="0.25"/>
    <row r="174" ht="16.350000000000001" customHeight="1" x14ac:dyDescent="0.25"/>
    <row r="175" ht="16.350000000000001" customHeight="1" x14ac:dyDescent="0.25"/>
    <row r="176" ht="16.350000000000001" customHeight="1" x14ac:dyDescent="0.25"/>
    <row r="177" ht="16.350000000000001" customHeight="1" x14ac:dyDescent="0.25"/>
    <row r="178" ht="16.350000000000001" customHeight="1" x14ac:dyDescent="0.25"/>
    <row r="179" ht="16.350000000000001" customHeight="1" x14ac:dyDescent="0.25"/>
    <row r="180" ht="16.350000000000001" customHeight="1" x14ac:dyDescent="0.25"/>
    <row r="181" ht="16.350000000000001" customHeight="1" x14ac:dyDescent="0.25"/>
    <row r="182" ht="16.350000000000001" customHeight="1" x14ac:dyDescent="0.25"/>
    <row r="183" ht="16.350000000000001" customHeight="1" x14ac:dyDescent="0.25"/>
    <row r="184" ht="16.350000000000001" customHeight="1" x14ac:dyDescent="0.25"/>
    <row r="185" ht="16.350000000000001" customHeight="1" x14ac:dyDescent="0.25"/>
    <row r="186" ht="16.350000000000001" customHeight="1" x14ac:dyDescent="0.25"/>
    <row r="187" ht="16.350000000000001" customHeight="1" x14ac:dyDescent="0.25"/>
    <row r="188" ht="16.350000000000001" customHeight="1" x14ac:dyDescent="0.25"/>
    <row r="189" ht="16.350000000000001" customHeight="1" x14ac:dyDescent="0.25"/>
    <row r="190" ht="16.350000000000001" customHeight="1" x14ac:dyDescent="0.25"/>
    <row r="191" ht="16.350000000000001" customHeight="1" x14ac:dyDescent="0.25"/>
    <row r="192" ht="16.350000000000001" customHeight="1" x14ac:dyDescent="0.25"/>
    <row r="193" ht="16.350000000000001" customHeight="1" x14ac:dyDescent="0.25"/>
    <row r="194" ht="16.350000000000001" customHeight="1" x14ac:dyDescent="0.25"/>
    <row r="195" ht="16.350000000000001" customHeight="1" x14ac:dyDescent="0.25"/>
    <row r="196" ht="16.350000000000001" customHeight="1" x14ac:dyDescent="0.25"/>
    <row r="197" ht="16.350000000000001" customHeight="1" x14ac:dyDescent="0.25"/>
    <row r="198" ht="16.350000000000001" customHeight="1" x14ac:dyDescent="0.25"/>
    <row r="199" ht="16.350000000000001" customHeight="1" x14ac:dyDescent="0.25"/>
    <row r="200" ht="16.350000000000001" customHeight="1" x14ac:dyDescent="0.25"/>
    <row r="201" ht="16.350000000000001" customHeight="1" x14ac:dyDescent="0.25"/>
    <row r="202" ht="16.350000000000001" customHeight="1" x14ac:dyDescent="0.25"/>
    <row r="203" ht="16.350000000000001" customHeight="1" x14ac:dyDescent="0.25"/>
    <row r="204" ht="16.350000000000001" customHeight="1" x14ac:dyDescent="0.25"/>
    <row r="205" ht="16.350000000000001" customHeight="1" x14ac:dyDescent="0.25"/>
    <row r="206" ht="16.350000000000001" customHeight="1" x14ac:dyDescent="0.25"/>
    <row r="207" ht="16.350000000000001" customHeight="1" x14ac:dyDescent="0.25"/>
    <row r="208" ht="16.350000000000001" customHeight="1" x14ac:dyDescent="0.25"/>
    <row r="209" ht="16.350000000000001" customHeight="1" x14ac:dyDescent="0.25"/>
    <row r="210" ht="16.350000000000001" customHeight="1" x14ac:dyDescent="0.25"/>
    <row r="211" ht="16.350000000000001" customHeight="1" x14ac:dyDescent="0.25"/>
    <row r="212" ht="16.350000000000001" customHeight="1" x14ac:dyDescent="0.25"/>
    <row r="213" ht="16.350000000000001" customHeight="1" x14ac:dyDescent="0.25"/>
    <row r="214" ht="16.350000000000001" customHeight="1" x14ac:dyDescent="0.25"/>
    <row r="215" ht="16.350000000000001" customHeight="1" x14ac:dyDescent="0.25"/>
    <row r="216" ht="16.350000000000001" customHeight="1" x14ac:dyDescent="0.25"/>
    <row r="217" ht="16.350000000000001" customHeight="1" x14ac:dyDescent="0.25"/>
    <row r="218" ht="16.350000000000001" customHeight="1" x14ac:dyDescent="0.25"/>
    <row r="219" ht="16.350000000000001" customHeight="1" x14ac:dyDescent="0.25"/>
    <row r="220" ht="16.350000000000001" customHeight="1" x14ac:dyDescent="0.25"/>
    <row r="221" ht="16.350000000000001" customHeight="1" x14ac:dyDescent="0.25"/>
    <row r="222" ht="16.350000000000001" customHeight="1" x14ac:dyDescent="0.25"/>
    <row r="223" ht="16.350000000000001" customHeight="1" x14ac:dyDescent="0.25"/>
    <row r="224" ht="16.350000000000001" customHeight="1" x14ac:dyDescent="0.25"/>
    <row r="225" ht="16.350000000000001" customHeight="1" x14ac:dyDescent="0.25"/>
    <row r="226" ht="16.350000000000001" customHeight="1" x14ac:dyDescent="0.25"/>
    <row r="227" ht="16.350000000000001" customHeight="1" x14ac:dyDescent="0.25"/>
    <row r="228" ht="16.350000000000001" customHeight="1" x14ac:dyDescent="0.25"/>
    <row r="229" ht="16.350000000000001" customHeight="1" x14ac:dyDescent="0.25"/>
    <row r="230" ht="16.350000000000001" customHeight="1" x14ac:dyDescent="0.25"/>
    <row r="231" ht="16.350000000000001" customHeight="1" x14ac:dyDescent="0.25"/>
    <row r="232" ht="16.350000000000001" customHeight="1" x14ac:dyDescent="0.25"/>
    <row r="233" ht="16.350000000000001" customHeight="1" x14ac:dyDescent="0.25"/>
    <row r="234" ht="16.350000000000001" customHeight="1" x14ac:dyDescent="0.25"/>
    <row r="235" ht="16.350000000000001" customHeight="1" x14ac:dyDescent="0.25"/>
    <row r="236" ht="16.350000000000001" customHeight="1" x14ac:dyDescent="0.25"/>
    <row r="237" ht="16.350000000000001" customHeight="1" x14ac:dyDescent="0.25"/>
    <row r="238" ht="16.350000000000001" customHeight="1" x14ac:dyDescent="0.25"/>
    <row r="239" ht="16.350000000000001" customHeight="1" x14ac:dyDescent="0.25"/>
    <row r="240" ht="16.350000000000001" customHeight="1" x14ac:dyDescent="0.25"/>
    <row r="241" ht="16.350000000000001" customHeight="1" x14ac:dyDescent="0.25"/>
    <row r="242" ht="16.350000000000001" customHeight="1" x14ac:dyDescent="0.25"/>
    <row r="243" ht="16.350000000000001" customHeight="1" x14ac:dyDescent="0.25"/>
    <row r="244" ht="16.350000000000001" customHeight="1" x14ac:dyDescent="0.25"/>
  </sheetData>
  <hyperlinks>
    <hyperlink ref="L11" r:id="rId1" display="https://irp.cdn-website.com/39439f83/files/uploaded/Agenda Item 8-120723-Proposal for IAAO Gap Analysis.pdf" xr:uid="{EFB9F147-8720-4B9F-8D87-5464770F3B55}"/>
    <hyperlink ref="L26" r:id="rId2" display="https://irp.cdn-website.com/39439f83/files/uploaded/LB39b-40f-WebPg-Announcements-032023-fd50635c.pdf" xr:uid="{E065678B-FBB3-4544-94CB-E0B536FF6D89}"/>
    <hyperlink ref="L22" r:id="rId3" display="https://irp.cdn-website.com/39439f83/files/uploaded/Home Affordability Review 2023-121323.pdf" xr:uid="{A7E1020A-C934-4454-8CC5-2F7EF9387CA9}"/>
    <hyperlink ref="L37" r:id="rId4" display="https://irp.cdn-website.com/39439f83/files/uploaded/Tab 3-Home Affordability 2023.pdf" xr:uid="{8C652A4D-9E8C-4F6D-80D3-7CF30357C2A4}"/>
    <hyperlink ref="L21" r:id="rId5" xr:uid="{249E2307-6DDA-4F24-A274-75AF4A773636}"/>
    <hyperlink ref="L31" r:id="rId6" display="https://irp.cdn-website.com/39439f83/files/uploaded/Review Certified Totals 2017-2023-Over-Value-Tax-103023.pdf" xr:uid="{C782FBC0-3D52-4409-AFEA-7A11BA0C2A1A}"/>
    <hyperlink ref="L20" r:id="rId7" display="https://irp.cdn-website.com/39439f83/files/uploaded/Home Affordability 2021 vs 2023-121323.pdf" xr:uid="{29CBABD3-FDCC-431D-B342-12E9B6200D40}"/>
    <hyperlink ref="L19" r:id="rId8" display="https://irp.cdn-website.com/39439f83/files/uploaded/Estimated database corruption.pdf" xr:uid="{CD0989FC-6145-4478-B82D-3FA6FBFB073D}"/>
    <hyperlink ref="L7" r:id="rId9" display="https://irp.cdn-website.com/39439f83/files/uploaded/10-12-23 Meeting Review-Transcribe-102423.pdf" xr:uid="{6BC84C72-54D4-4FAB-9BCD-7ED731232830}"/>
    <hyperlink ref="L14" r:id="rId10" display="https://www.dentoncad.com/wp-content/uploads/2023/11/Board-Recording-101223-1.mp3" xr:uid="{27F3F5C3-02C1-4852-9628-7D43E24E5740}"/>
    <hyperlink ref="L9" r:id="rId11" display="https://irp.cdn-website.com/39439f83/files/uploaded/1124 Squires 2010-2023.pdf" xr:uid="{8D9ACF06-08F5-4010-83D1-C09E3E61B8BB}"/>
    <hyperlink ref="L16" r:id="rId12" display="https://irp.cdn-website.com/39439f83/files/uploaded/Compare Cert Vals DC vs AubreyISD 2018-2023-103023.pdf" xr:uid="{6AC9E110-8EE3-4D99-BA3C-990B6D1BBF01}"/>
    <hyperlink ref="L32" r:id="rId13" display="https://irp.cdn-website.com/39439f83/files/uploaded/Review ECC 2017-2023-Over Value-Tax.pdf" xr:uid="{276E2CD8-2DC2-48DB-84EB-8D06C2569ECB}"/>
    <hyperlink ref="L29" r:id="rId14" display="https://irp.cdn-website.com/39439f83/files/uploaded/OConnor Analysis.pdf" xr:uid="{391FEBCD-C7A2-4DC7-A462-56C39D21D326}"/>
    <hyperlink ref="L13" r:id="rId15" display="https://www.dentoncad.com/wp-content/uploads/2023/09/Board-Recording-040623.mp3" xr:uid="{390B05E3-D840-4353-AFB6-C3B14CAB321A}"/>
    <hyperlink ref="L6" r:id="rId16" display="https://irp.cdn-website.com/39439f83/files/uploaded/05-04-23-New Denton County appraisal chief expects 100-000 protests- is -taking little steps- to improve _ Denton County _ dentonrc.com.pdf" xr:uid="{5954DCC8-D422-43DD-8051-59604B22BD13}"/>
    <hyperlink ref="L24" r:id="rId17" display="https://irp.cdn-website.com/39439f83/files/uploaded/LB1a-03-03-22-d172e4bc.pdf" xr:uid="{7C9875FA-BDBF-4102-8DF8-A1D474D0D3BE}"/>
    <hyperlink ref="L36" r:id="rId18" display="https://irp.cdn-website.com/39439f83/files/uploaded/TAAD-press-release-real-estate-value-increases.pdf" xr:uid="{901498E0-BA44-4958-99E8-F20041D0110F}"/>
    <hyperlink ref="L25" r:id="rId19" display="https://irp.cdn-website.com/39439f83/files/uploaded/LB1b-05-10-22-DC expects to send another 175000 thuis month-nbcdfw-b899f5ce.PDF" xr:uid="{2B170BC6-D3C9-4E2F-BC2F-5EC70481D9C0}"/>
    <hyperlink ref="L35" r:id="rId20" display="https://irp.cdn-website.com/39439f83/files/uploaded/Spencer on 2023 Higher Protest Counts-101623.pdf" xr:uid="{27B28521-3EB9-4B7A-879F-935B0FC8A12B}"/>
    <hyperlink ref="L30" r:id="rId21" display="https://irp.cdn-website.com/39439f83/files/uploaded/Protest Counts 2016-2023-SF Res Counts 2023-102423.pdf" xr:uid="{A3C35442-8CCC-49C7-9439-7BF57E9F12E1}"/>
    <hyperlink ref="L15" r:id="rId22" display="https://www.dentoncad.com/wp-content/uploads/2023/09/BOD15Jun23.mp3" xr:uid="{1E08F679-6A8C-4310-9E01-049D0680D1DB}"/>
    <hyperlink ref="L12" r:id="rId23" display="https://irp.cdn-website.com/39439f83/files/uploaded/Approved Board Meeting Minutes 06-15-23.pdf" xr:uid="{A94CE168-4F1E-4E62-8BE3-80002281903F}"/>
    <hyperlink ref="L17" r:id="rId24" display="https://irp.cdn-website.com/39439f83/files/uploaded/Dates Prop Search Data Updated May-Sept 2023.pdf" xr:uid="{CD9B81BF-EE05-44C7-A7CA-20F6FBAC7ED2}"/>
    <hyperlink ref="L10" r:id="rId25" display="https://irp.cdn-website.com/39439f83/files/uploaded/4529 Mahogany - DCADs Conflicting Data.pdf" xr:uid="{5D59592D-5840-4975-BEF8-FC2A5D982095}"/>
    <hyperlink ref="L33" r:id="rId26" display="https://irp.cdn-website.com/39439f83/files/uploaded/Review Solinski 2021-2024-100523.pdf" xr:uid="{15C959A1-649B-40CF-8D98-EE592BBDC627}"/>
    <hyperlink ref="L8" r:id="rId27" display="https://irp.cdn-website.com/39439f83/files/uploaded/1124 Squires - DCADs Conflicting Data.pdf" xr:uid="{37394DC6-BB08-4304-AC0F-34CA166EAB5C}"/>
    <hyperlink ref="L28" r:id="rId28" display="https://irp.cdn-website.com/39439f83/files/uploaded/Notes on Data Extract Files-102623-reprint.pdf" xr:uid="{267398D7-D91F-4C93-9AFE-7D45A4216860}"/>
    <hyperlink ref="L27" r:id="rId29" display="https://irp.cdn-website.com/39439f83/files/uploaded/MSFM plus 17-2022-2023-2024 Values-draft 102623. pdf.pdf" xr:uid="{0CA0F425-A380-498B-BBF0-BBEF311D44FF}"/>
    <hyperlink ref="L34" r:id="rId30" display="https://irp.cdn-website.com/39439f83/files/uploaded/Sec 41.461-CAD evidence 14 days inadvance if requested.pdf" xr:uid="{30CD3D7C-DD88-48B0-AF92-CDDE507B3422}"/>
    <hyperlink ref="L18" r:id="rId31" display="https://irp.cdn-website.com/39439f83/files/uploaded/DCAD Comps for 4536-072023.pdf" xr:uid="{A127BA52-2793-4EFE-A745-AADD6313BC31}"/>
    <hyperlink ref="L23" r:id="rId32" display="https://irp.cdn-website.com/39439f83/files/uploaded/LB0-cert signatures Mass Appr Report 2018-2022-4472bc4f.PDF" xr:uid="{DF08E331-1657-48FD-B8EA-08B9E8907D13}"/>
  </hyperlinks>
  <pageMargins left="0.45" right="0.45" top="0.5" bottom="0.5" header="0.3" footer="0.3"/>
  <pageSetup scale="75" orientation="landscape" r:id="rId33"/>
  <drawing r:id="rId3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9B23-DCA3-484E-BC5C-A49D3D603176}">
  <dimension ref="A1:AC426"/>
  <sheetViews>
    <sheetView topLeftCell="A405" zoomScaleNormal="100" workbookViewId="0">
      <selection activeCell="B423" sqref="B423"/>
    </sheetView>
  </sheetViews>
  <sheetFormatPr defaultRowHeight="15.75" x14ac:dyDescent="0.25"/>
  <cols>
    <col min="1" max="1" width="10.7109375" customWidth="1"/>
    <col min="2" max="2" width="35" style="9" customWidth="1"/>
    <col min="3" max="3" width="9.7109375" style="28" customWidth="1"/>
    <col min="4" max="4" width="10.7109375" customWidth="1"/>
    <col min="5" max="5" width="52.7109375" customWidth="1"/>
  </cols>
  <sheetData>
    <row r="1" spans="1:9" ht="18.75" x14ac:dyDescent="0.3">
      <c r="A1" s="73" t="s">
        <v>370</v>
      </c>
      <c r="C1" s="363" t="s">
        <v>372</v>
      </c>
      <c r="D1" s="363"/>
    </row>
    <row r="2" spans="1:9" ht="18.75" x14ac:dyDescent="0.3">
      <c r="A2" s="73" t="s">
        <v>371</v>
      </c>
      <c r="B2" s="1"/>
    </row>
    <row r="3" spans="1:9" ht="18.75" x14ac:dyDescent="0.3">
      <c r="C3" s="113" t="s">
        <v>731</v>
      </c>
      <c r="D3" s="1"/>
      <c r="E3" s="9"/>
      <c r="F3" s="9"/>
      <c r="G3" s="9"/>
      <c r="H3" s="9"/>
      <c r="I3" s="9"/>
    </row>
    <row r="4" spans="1:9" ht="18.75" x14ac:dyDescent="0.3">
      <c r="A4" s="74" t="s">
        <v>478</v>
      </c>
      <c r="B4" s="74" t="s">
        <v>477</v>
      </c>
      <c r="C4" s="113" t="s">
        <v>479</v>
      </c>
      <c r="D4" s="1"/>
      <c r="E4" s="73" t="s">
        <v>890</v>
      </c>
      <c r="F4" s="9"/>
      <c r="H4" s="9"/>
      <c r="I4" s="9"/>
    </row>
    <row r="5" spans="1:9" x14ac:dyDescent="0.25">
      <c r="A5" s="13">
        <v>1</v>
      </c>
      <c r="B5" s="9" t="s">
        <v>416</v>
      </c>
      <c r="C5" s="150">
        <v>0</v>
      </c>
      <c r="D5" s="9"/>
      <c r="E5" s="9"/>
      <c r="F5" s="9"/>
      <c r="H5" s="9"/>
      <c r="I5" s="9"/>
    </row>
    <row r="6" spans="1:9" x14ac:dyDescent="0.25">
      <c r="A6" s="13">
        <v>2</v>
      </c>
      <c r="B6" s="9" t="s">
        <v>417</v>
      </c>
      <c r="C6" s="150">
        <v>0</v>
      </c>
      <c r="D6" s="9"/>
      <c r="E6" s="9"/>
      <c r="F6" s="9"/>
      <c r="H6" s="9"/>
      <c r="I6" s="9"/>
    </row>
    <row r="7" spans="1:9" x14ac:dyDescent="0.25">
      <c r="A7" s="13">
        <v>3</v>
      </c>
      <c r="B7" s="9" t="s">
        <v>400</v>
      </c>
      <c r="C7" s="150">
        <v>1</v>
      </c>
      <c r="D7" s="9"/>
      <c r="F7" s="69"/>
      <c r="H7" s="9"/>
      <c r="I7" s="9"/>
    </row>
    <row r="8" spans="1:9" x14ac:dyDescent="0.25">
      <c r="A8" s="13">
        <v>4</v>
      </c>
      <c r="B8" s="9" t="s">
        <v>401</v>
      </c>
      <c r="C8" s="150">
        <v>2</v>
      </c>
      <c r="E8" s="69" t="s">
        <v>460</v>
      </c>
      <c r="H8" s="9"/>
      <c r="I8" s="9"/>
    </row>
    <row r="9" spans="1:9" x14ac:dyDescent="0.25">
      <c r="A9" s="13">
        <v>5</v>
      </c>
      <c r="B9" s="9" t="s">
        <v>402</v>
      </c>
      <c r="C9" s="150">
        <v>3</v>
      </c>
      <c r="E9" s="357" t="s">
        <v>448</v>
      </c>
      <c r="F9" s="357"/>
      <c r="H9" s="9"/>
      <c r="I9" s="9"/>
    </row>
    <row r="10" spans="1:9" x14ac:dyDescent="0.25">
      <c r="A10" s="13">
        <v>6</v>
      </c>
      <c r="B10" s="9" t="s">
        <v>403</v>
      </c>
      <c r="C10" s="150">
        <v>4</v>
      </c>
      <c r="D10" s="9"/>
      <c r="E10" s="9"/>
      <c r="F10" s="9"/>
      <c r="H10" s="9"/>
      <c r="I10" s="9"/>
    </row>
    <row r="11" spans="1:9" x14ac:dyDescent="0.25">
      <c r="A11" s="13">
        <v>7</v>
      </c>
      <c r="B11" s="9" t="s">
        <v>404</v>
      </c>
      <c r="C11" s="150">
        <v>5</v>
      </c>
      <c r="D11" s="9"/>
      <c r="E11" s="9"/>
      <c r="F11" s="9"/>
      <c r="H11" s="9"/>
      <c r="I11" s="9"/>
    </row>
    <row r="12" spans="1:9" x14ac:dyDescent="0.25">
      <c r="A12" s="13">
        <v>8</v>
      </c>
      <c r="B12" s="9" t="s">
        <v>405</v>
      </c>
      <c r="C12" s="150">
        <v>6</v>
      </c>
      <c r="D12" s="9"/>
      <c r="E12" s="9"/>
      <c r="F12" s="9"/>
      <c r="H12" s="9"/>
      <c r="I12" s="9"/>
    </row>
    <row r="13" spans="1:9" x14ac:dyDescent="0.25">
      <c r="A13" s="13">
        <v>9</v>
      </c>
      <c r="B13" s="9" t="s">
        <v>406</v>
      </c>
      <c r="C13" s="150">
        <v>7</v>
      </c>
      <c r="D13" s="9"/>
      <c r="E13" s="9"/>
      <c r="F13" s="9"/>
      <c r="H13" s="9"/>
      <c r="I13" s="9"/>
    </row>
    <row r="14" spans="1:9" x14ac:dyDescent="0.25">
      <c r="A14" s="13">
        <v>10</v>
      </c>
      <c r="B14" s="9" t="s">
        <v>407</v>
      </c>
      <c r="C14" s="150">
        <v>8</v>
      </c>
      <c r="D14" s="9"/>
      <c r="E14" s="9"/>
      <c r="F14" s="9"/>
      <c r="H14" s="9"/>
      <c r="I14" s="9"/>
    </row>
    <row r="15" spans="1:9" x14ac:dyDescent="0.25">
      <c r="A15" s="13">
        <v>11</v>
      </c>
      <c r="B15" s="9" t="s">
        <v>408</v>
      </c>
      <c r="C15" s="150">
        <v>9</v>
      </c>
      <c r="D15" s="9"/>
      <c r="E15" s="9"/>
      <c r="F15" s="9"/>
      <c r="H15" s="9"/>
      <c r="I15" s="9"/>
    </row>
    <row r="16" spans="1:9" x14ac:dyDescent="0.25">
      <c r="A16" s="13">
        <v>12</v>
      </c>
      <c r="B16" s="9" t="s">
        <v>409</v>
      </c>
      <c r="C16" s="150">
        <v>10</v>
      </c>
      <c r="D16" s="9"/>
      <c r="E16" s="9"/>
      <c r="F16" s="9"/>
      <c r="H16" s="9"/>
      <c r="I16" s="9"/>
    </row>
    <row r="17" spans="1:11" x14ac:dyDescent="0.25">
      <c r="A17" s="13">
        <v>13</v>
      </c>
      <c r="B17" s="9" t="s">
        <v>410</v>
      </c>
      <c r="C17" s="150">
        <v>11</v>
      </c>
      <c r="D17" s="9"/>
      <c r="E17" s="9"/>
      <c r="F17" s="9"/>
      <c r="H17" s="9"/>
      <c r="I17" s="9"/>
    </row>
    <row r="18" spans="1:11" x14ac:dyDescent="0.25">
      <c r="A18" s="13">
        <v>14</v>
      </c>
      <c r="B18" s="9" t="s">
        <v>411</v>
      </c>
      <c r="C18" s="150">
        <v>12</v>
      </c>
      <c r="D18" s="9"/>
      <c r="E18" s="9"/>
      <c r="F18" s="9"/>
      <c r="H18" s="9"/>
      <c r="I18" s="9"/>
    </row>
    <row r="19" spans="1:11" x14ac:dyDescent="0.25">
      <c r="A19" s="13">
        <v>15</v>
      </c>
      <c r="B19" s="9" t="s">
        <v>412</v>
      </c>
      <c r="C19" s="150">
        <v>13</v>
      </c>
      <c r="D19" s="9"/>
      <c r="E19" s="9"/>
      <c r="F19" s="9"/>
      <c r="H19" s="9"/>
      <c r="I19" s="9"/>
    </row>
    <row r="20" spans="1:11" x14ac:dyDescent="0.25">
      <c r="A20" s="13">
        <v>16</v>
      </c>
      <c r="B20" s="9" t="s">
        <v>413</v>
      </c>
      <c r="C20" s="150">
        <v>14</v>
      </c>
      <c r="D20" s="9"/>
      <c r="E20" s="9"/>
      <c r="F20" s="9"/>
      <c r="H20" s="9"/>
      <c r="I20" s="9"/>
    </row>
    <row r="21" spans="1:11" x14ac:dyDescent="0.25">
      <c r="A21" s="13">
        <v>17</v>
      </c>
      <c r="B21" s="9" t="s">
        <v>414</v>
      </c>
      <c r="C21" s="150">
        <v>15</v>
      </c>
      <c r="D21" s="9"/>
      <c r="E21" s="9"/>
      <c r="F21" s="9"/>
      <c r="H21" s="9"/>
      <c r="I21" s="9"/>
    </row>
    <row r="22" spans="1:11" x14ac:dyDescent="0.25">
      <c r="A22" s="13">
        <v>18</v>
      </c>
      <c r="B22" s="9" t="s">
        <v>415</v>
      </c>
      <c r="C22" s="150">
        <v>16</v>
      </c>
      <c r="D22" s="9"/>
      <c r="E22" s="9"/>
      <c r="F22" s="9"/>
      <c r="H22" s="9"/>
      <c r="I22" s="9"/>
    </row>
    <row r="23" spans="1:11" ht="18.75" x14ac:dyDescent="0.3">
      <c r="A23" s="73"/>
      <c r="B23" s="73"/>
    </row>
    <row r="24" spans="1:11" ht="18.75" x14ac:dyDescent="0.3">
      <c r="A24" s="74" t="s">
        <v>732</v>
      </c>
      <c r="B24" s="73" t="s">
        <v>416</v>
      </c>
      <c r="C24" s="113" t="s">
        <v>546</v>
      </c>
      <c r="E24" t="s">
        <v>891</v>
      </c>
    </row>
    <row r="25" spans="1:11" ht="18.75" x14ac:dyDescent="0.3">
      <c r="A25" s="73"/>
      <c r="B25" s="73"/>
    </row>
    <row r="26" spans="1:11" ht="18.75" x14ac:dyDescent="0.3">
      <c r="A26" s="74" t="s">
        <v>488</v>
      </c>
      <c r="B26" s="73" t="s">
        <v>417</v>
      </c>
      <c r="C26" s="113" t="s">
        <v>546</v>
      </c>
      <c r="H26" s="96">
        <v>59</v>
      </c>
      <c r="I26" s="96" t="s">
        <v>1708</v>
      </c>
      <c r="J26" s="96"/>
      <c r="K26" s="96"/>
    </row>
    <row r="27" spans="1:11" x14ac:dyDescent="0.25">
      <c r="A27" s="13">
        <v>1</v>
      </c>
      <c r="B27" s="69" t="s">
        <v>418</v>
      </c>
      <c r="C27" s="153"/>
      <c r="D27" s="91">
        <v>33</v>
      </c>
      <c r="E27" s="69" t="s">
        <v>742</v>
      </c>
      <c r="F27" s="77"/>
      <c r="G27" s="75"/>
      <c r="H27" s="243">
        <v>6</v>
      </c>
      <c r="I27" s="96" t="s">
        <v>1709</v>
      </c>
      <c r="J27" s="96"/>
      <c r="K27" s="96"/>
    </row>
    <row r="28" spans="1:11" x14ac:dyDescent="0.25">
      <c r="A28" s="13">
        <v>2</v>
      </c>
      <c r="B28" s="69" t="s">
        <v>512</v>
      </c>
      <c r="C28" s="153"/>
      <c r="D28" s="91">
        <v>34</v>
      </c>
      <c r="E28" s="357" t="s">
        <v>434</v>
      </c>
      <c r="F28" s="357"/>
      <c r="G28" s="77"/>
      <c r="H28" s="243">
        <f>SUM(H26:H27)</f>
        <v>65</v>
      </c>
      <c r="I28" s="96"/>
      <c r="J28" s="96"/>
      <c r="K28" s="96"/>
    </row>
    <row r="29" spans="1:11" x14ac:dyDescent="0.25">
      <c r="A29" s="13">
        <v>3</v>
      </c>
      <c r="B29" s="69" t="s">
        <v>527</v>
      </c>
      <c r="C29" s="153"/>
      <c r="D29" s="91">
        <v>35</v>
      </c>
      <c r="E29" s="357" t="s">
        <v>1688</v>
      </c>
      <c r="F29" s="357"/>
      <c r="G29" s="357"/>
      <c r="H29" s="91"/>
      <c r="I29" s="96"/>
      <c r="J29" s="96"/>
      <c r="K29" s="96"/>
    </row>
    <row r="30" spans="1:11" x14ac:dyDescent="0.25">
      <c r="A30" s="13">
        <v>4</v>
      </c>
      <c r="B30" s="69" t="s">
        <v>520</v>
      </c>
      <c r="C30" s="154"/>
      <c r="D30" s="91">
        <v>36</v>
      </c>
      <c r="E30" s="69" t="s">
        <v>435</v>
      </c>
      <c r="F30" s="77"/>
      <c r="G30" s="75"/>
      <c r="H30" s="75"/>
      <c r="I30" s="78"/>
      <c r="J30" s="78"/>
    </row>
    <row r="31" spans="1:11" x14ac:dyDescent="0.25">
      <c r="A31" s="13">
        <v>5</v>
      </c>
      <c r="B31" s="69" t="s">
        <v>1690</v>
      </c>
      <c r="C31" s="154"/>
      <c r="D31" s="91">
        <v>37</v>
      </c>
      <c r="E31" s="357" t="s">
        <v>1687</v>
      </c>
      <c r="F31" s="357"/>
      <c r="G31" s="75"/>
      <c r="H31" s="75"/>
      <c r="I31" s="78"/>
      <c r="J31" s="78"/>
    </row>
    <row r="32" spans="1:11" x14ac:dyDescent="0.25">
      <c r="A32" s="13">
        <v>6</v>
      </c>
      <c r="B32" s="69" t="s">
        <v>1686</v>
      </c>
      <c r="C32" s="153"/>
      <c r="D32" s="91">
        <v>38</v>
      </c>
      <c r="E32" s="69" t="s">
        <v>418</v>
      </c>
      <c r="F32" s="80"/>
      <c r="G32" s="80"/>
      <c r="H32" s="75"/>
      <c r="I32" s="78"/>
      <c r="J32" s="78"/>
    </row>
    <row r="33" spans="1:10" x14ac:dyDescent="0.25">
      <c r="A33" s="13">
        <v>7</v>
      </c>
      <c r="B33" s="69" t="s">
        <v>1691</v>
      </c>
      <c r="C33" s="154"/>
      <c r="D33" s="91">
        <v>39</v>
      </c>
      <c r="E33" s="79" t="s">
        <v>438</v>
      </c>
      <c r="F33" s="75"/>
      <c r="G33" s="75"/>
      <c r="H33" s="75"/>
      <c r="I33" s="78"/>
      <c r="J33" s="78"/>
    </row>
    <row r="34" spans="1:10" x14ac:dyDescent="0.25">
      <c r="A34" s="13">
        <v>8</v>
      </c>
      <c r="B34" s="69" t="s">
        <v>419</v>
      </c>
      <c r="C34" s="154"/>
      <c r="D34" s="91">
        <v>40</v>
      </c>
      <c r="E34" s="79" t="s">
        <v>437</v>
      </c>
      <c r="F34" s="75"/>
      <c r="G34" s="75"/>
      <c r="H34" s="75"/>
      <c r="I34" s="78"/>
      <c r="J34" s="78"/>
    </row>
    <row r="35" spans="1:10" x14ac:dyDescent="0.25">
      <c r="A35" s="13">
        <v>9</v>
      </c>
      <c r="B35" s="69" t="s">
        <v>514</v>
      </c>
      <c r="C35" s="154"/>
      <c r="D35" s="91">
        <v>41</v>
      </c>
      <c r="E35" s="79" t="s">
        <v>436</v>
      </c>
      <c r="F35" s="68"/>
      <c r="G35" s="68"/>
      <c r="H35" s="75"/>
      <c r="I35" s="78"/>
      <c r="J35" s="78"/>
    </row>
    <row r="36" spans="1:10" x14ac:dyDescent="0.25">
      <c r="A36" s="13">
        <v>10</v>
      </c>
      <c r="B36" s="76" t="s">
        <v>1692</v>
      </c>
      <c r="C36" s="98"/>
      <c r="D36" s="91">
        <v>42</v>
      </c>
      <c r="E36" s="69" t="s">
        <v>1689</v>
      </c>
      <c r="F36" s="68"/>
      <c r="G36" s="75"/>
      <c r="H36" s="75"/>
      <c r="I36" s="78"/>
      <c r="J36" s="78"/>
    </row>
    <row r="37" spans="1:10" x14ac:dyDescent="0.25">
      <c r="A37" s="13">
        <v>11</v>
      </c>
      <c r="B37" s="69" t="s">
        <v>421</v>
      </c>
      <c r="C37" s="154"/>
      <c r="D37" s="91">
        <v>43</v>
      </c>
      <c r="E37" s="69" t="s">
        <v>439</v>
      </c>
      <c r="G37" s="78"/>
      <c r="H37" s="78"/>
      <c r="I37" s="78"/>
      <c r="J37" s="78"/>
    </row>
    <row r="38" spans="1:10" x14ac:dyDescent="0.25">
      <c r="A38" s="13">
        <v>12</v>
      </c>
      <c r="B38" s="69" t="s">
        <v>422</v>
      </c>
      <c r="C38" s="154"/>
      <c r="D38" s="91">
        <v>44</v>
      </c>
      <c r="E38" s="69" t="s">
        <v>1696</v>
      </c>
      <c r="F38" s="68"/>
      <c r="G38" s="78"/>
      <c r="H38" s="78"/>
      <c r="I38" s="78"/>
      <c r="J38" s="78"/>
    </row>
    <row r="39" spans="1:10" x14ac:dyDescent="0.25">
      <c r="B39" s="91" t="s">
        <v>423</v>
      </c>
      <c r="C39" s="153"/>
      <c r="D39" s="91">
        <v>45</v>
      </c>
      <c r="E39" s="76" t="s">
        <v>440</v>
      </c>
      <c r="F39" s="77"/>
      <c r="G39" s="78"/>
      <c r="H39" s="78"/>
      <c r="I39" s="78"/>
      <c r="J39" s="78"/>
    </row>
    <row r="40" spans="1:10" x14ac:dyDescent="0.25">
      <c r="A40" s="13">
        <v>13</v>
      </c>
      <c r="B40" s="82" t="s">
        <v>733</v>
      </c>
      <c r="C40" s="153"/>
      <c r="D40" s="91">
        <v>46</v>
      </c>
      <c r="E40" s="76" t="s">
        <v>1697</v>
      </c>
      <c r="F40" s="77"/>
      <c r="G40" s="78"/>
      <c r="H40" s="78"/>
      <c r="I40" s="78"/>
      <c r="J40" s="78"/>
    </row>
    <row r="41" spans="1:10" x14ac:dyDescent="0.25">
      <c r="A41" s="13">
        <v>14</v>
      </c>
      <c r="B41" s="82" t="s">
        <v>734</v>
      </c>
      <c r="C41" s="153"/>
      <c r="D41" s="91">
        <v>47</v>
      </c>
      <c r="E41" s="76" t="s">
        <v>1699</v>
      </c>
      <c r="F41" s="77"/>
      <c r="G41" s="78"/>
      <c r="H41" s="78"/>
      <c r="I41" s="78"/>
      <c r="J41" s="78"/>
    </row>
    <row r="42" spans="1:10" x14ac:dyDescent="0.25">
      <c r="A42" s="13">
        <v>15</v>
      </c>
      <c r="B42" s="83" t="s">
        <v>736</v>
      </c>
      <c r="C42" s="153"/>
      <c r="D42" s="91">
        <v>48</v>
      </c>
      <c r="E42" s="76" t="s">
        <v>1698</v>
      </c>
      <c r="F42" s="68"/>
      <c r="G42" s="78"/>
      <c r="H42" s="78"/>
      <c r="I42" s="78"/>
      <c r="J42" s="78"/>
    </row>
    <row r="43" spans="1:10" x14ac:dyDescent="0.25">
      <c r="A43" s="13">
        <v>16</v>
      </c>
      <c r="B43" s="82" t="s">
        <v>735</v>
      </c>
      <c r="C43" s="153"/>
      <c r="D43" s="91">
        <v>49</v>
      </c>
      <c r="E43" s="69" t="s">
        <v>1700</v>
      </c>
      <c r="F43" s="68"/>
      <c r="G43" s="78"/>
      <c r="H43" s="78"/>
      <c r="I43" s="78"/>
      <c r="J43" s="78"/>
    </row>
    <row r="44" spans="1:10" x14ac:dyDescent="0.25">
      <c r="A44" s="13">
        <v>17</v>
      </c>
      <c r="B44" s="69" t="s">
        <v>424</v>
      </c>
      <c r="C44" s="86"/>
      <c r="D44" s="91">
        <v>50</v>
      </c>
      <c r="E44" s="69" t="s">
        <v>1701</v>
      </c>
      <c r="F44" s="84"/>
      <c r="G44" s="78"/>
      <c r="H44" s="78"/>
      <c r="I44" s="78"/>
      <c r="J44" s="78"/>
    </row>
    <row r="45" spans="1:10" x14ac:dyDescent="0.25">
      <c r="A45" s="13">
        <v>18</v>
      </c>
      <c r="B45" s="85" t="s">
        <v>421</v>
      </c>
      <c r="C45" s="153"/>
      <c r="D45" s="91">
        <v>51</v>
      </c>
      <c r="E45" s="69" t="s">
        <v>443</v>
      </c>
      <c r="F45" s="84"/>
      <c r="G45" s="78"/>
      <c r="H45" s="78"/>
      <c r="I45" s="78"/>
      <c r="J45" s="78"/>
    </row>
    <row r="46" spans="1:10" x14ac:dyDescent="0.25">
      <c r="A46" s="13">
        <v>19</v>
      </c>
      <c r="B46" s="69" t="s">
        <v>425</v>
      </c>
      <c r="C46" s="86"/>
      <c r="D46" s="91">
        <v>52</v>
      </c>
      <c r="E46" s="69" t="s">
        <v>444</v>
      </c>
      <c r="F46" s="68"/>
      <c r="G46" s="78"/>
      <c r="H46" s="78"/>
      <c r="I46" s="78"/>
      <c r="J46" s="78"/>
    </row>
    <row r="47" spans="1:10" x14ac:dyDescent="0.25">
      <c r="A47" s="13">
        <v>20</v>
      </c>
      <c r="B47" s="69" t="s">
        <v>426</v>
      </c>
      <c r="C47" s="86"/>
      <c r="D47" s="91">
        <v>53</v>
      </c>
      <c r="E47" s="69" t="s">
        <v>1711</v>
      </c>
      <c r="F47" s="68"/>
      <c r="G47" s="78"/>
      <c r="H47" s="78"/>
      <c r="I47" s="78"/>
      <c r="J47" s="78"/>
    </row>
    <row r="48" spans="1:10" x14ac:dyDescent="0.25">
      <c r="A48" s="13">
        <v>21</v>
      </c>
      <c r="B48" s="69" t="s">
        <v>427</v>
      </c>
      <c r="C48" s="86"/>
      <c r="D48" s="91">
        <v>54</v>
      </c>
      <c r="E48" s="69" t="s">
        <v>1703</v>
      </c>
      <c r="F48" s="68"/>
      <c r="G48" s="78"/>
      <c r="H48" s="78"/>
      <c r="I48" s="78"/>
      <c r="J48" s="78"/>
    </row>
    <row r="49" spans="1:10" x14ac:dyDescent="0.25">
      <c r="A49" s="13">
        <v>22</v>
      </c>
      <c r="B49" s="87" t="s">
        <v>428</v>
      </c>
      <c r="C49" s="153"/>
      <c r="D49" s="91">
        <v>55</v>
      </c>
      <c r="E49" s="69" t="s">
        <v>1702</v>
      </c>
      <c r="F49" s="78"/>
      <c r="G49" s="78"/>
      <c r="H49" s="78"/>
      <c r="I49" s="78"/>
      <c r="J49" s="78"/>
    </row>
    <row r="50" spans="1:10" x14ac:dyDescent="0.25">
      <c r="A50" s="13">
        <v>23</v>
      </c>
      <c r="B50" s="87" t="s">
        <v>429</v>
      </c>
      <c r="C50" s="153"/>
      <c r="D50" s="91">
        <v>56</v>
      </c>
      <c r="E50" s="69" t="s">
        <v>753</v>
      </c>
      <c r="F50" s="78"/>
      <c r="G50" s="78"/>
      <c r="H50" s="78"/>
      <c r="I50" s="78"/>
      <c r="J50" s="78"/>
    </row>
    <row r="51" spans="1:10" x14ac:dyDescent="0.25">
      <c r="A51" s="13">
        <v>24</v>
      </c>
      <c r="B51" s="87" t="s">
        <v>430</v>
      </c>
      <c r="C51" s="153"/>
      <c r="D51" s="91">
        <v>57</v>
      </c>
      <c r="E51" s="69" t="s">
        <v>754</v>
      </c>
      <c r="F51" s="78"/>
      <c r="G51" s="78"/>
      <c r="H51" s="78"/>
      <c r="I51" s="78"/>
      <c r="J51" s="78"/>
    </row>
    <row r="52" spans="1:10" x14ac:dyDescent="0.25">
      <c r="A52" s="13">
        <v>25</v>
      </c>
      <c r="B52" s="87" t="s">
        <v>431</v>
      </c>
      <c r="C52" s="153"/>
      <c r="D52" s="91">
        <v>58</v>
      </c>
      <c r="E52" s="69" t="s">
        <v>445</v>
      </c>
      <c r="F52" s="78"/>
      <c r="G52" s="78"/>
      <c r="H52" s="78"/>
      <c r="I52" s="78"/>
      <c r="J52" s="78"/>
    </row>
    <row r="53" spans="1:10" x14ac:dyDescent="0.25">
      <c r="A53" s="13">
        <v>26</v>
      </c>
      <c r="B53" s="88" t="s">
        <v>432</v>
      </c>
      <c r="C53" s="155"/>
      <c r="D53" s="91">
        <v>59</v>
      </c>
      <c r="E53" s="76" t="s">
        <v>737</v>
      </c>
      <c r="F53" s="78"/>
      <c r="G53" s="78"/>
      <c r="H53" s="78"/>
      <c r="I53" s="78"/>
      <c r="J53" s="78"/>
    </row>
    <row r="54" spans="1:10" x14ac:dyDescent="0.25">
      <c r="A54" s="13">
        <v>27</v>
      </c>
      <c r="B54" s="76" t="s">
        <v>1693</v>
      </c>
      <c r="C54" s="156"/>
      <c r="D54" s="91">
        <v>60</v>
      </c>
      <c r="E54" s="76" t="s">
        <v>738</v>
      </c>
      <c r="F54" s="78"/>
      <c r="G54" s="78"/>
      <c r="H54" s="78"/>
      <c r="I54" s="78"/>
      <c r="J54" s="78"/>
    </row>
    <row r="55" spans="1:10" x14ac:dyDescent="0.25">
      <c r="A55" s="13">
        <v>28</v>
      </c>
      <c r="B55" s="69" t="s">
        <v>1695</v>
      </c>
      <c r="C55" s="86"/>
      <c r="D55" s="91">
        <v>61</v>
      </c>
      <c r="E55" s="69" t="s">
        <v>441</v>
      </c>
      <c r="F55" s="77"/>
      <c r="G55" s="78"/>
      <c r="H55" s="78"/>
      <c r="I55" s="78"/>
      <c r="J55" s="78"/>
    </row>
    <row r="56" spans="1:10" x14ac:dyDescent="0.25">
      <c r="A56" s="13">
        <v>29</v>
      </c>
      <c r="B56" s="89" t="s">
        <v>433</v>
      </c>
      <c r="C56" s="90"/>
      <c r="D56" s="91">
        <v>62</v>
      </c>
      <c r="E56" s="76" t="s">
        <v>446</v>
      </c>
      <c r="F56" s="78"/>
      <c r="G56" s="78"/>
      <c r="H56" s="78"/>
      <c r="I56" s="78"/>
      <c r="J56" s="78"/>
    </row>
    <row r="57" spans="1:10" x14ac:dyDescent="0.25">
      <c r="A57" s="13">
        <v>30</v>
      </c>
      <c r="B57" s="79" t="s">
        <v>739</v>
      </c>
      <c r="C57" s="153"/>
      <c r="D57" s="91">
        <v>63</v>
      </c>
      <c r="E57" s="69" t="s">
        <v>447</v>
      </c>
      <c r="F57" s="68"/>
      <c r="G57" s="68"/>
      <c r="I57" s="78"/>
      <c r="J57" s="78"/>
    </row>
    <row r="58" spans="1:10" x14ac:dyDescent="0.25">
      <c r="A58" s="13">
        <v>31</v>
      </c>
      <c r="B58" s="69" t="s">
        <v>740</v>
      </c>
      <c r="C58" s="153"/>
      <c r="D58" s="91">
        <v>64</v>
      </c>
      <c r="E58" s="361" t="s">
        <v>1694</v>
      </c>
      <c r="F58" s="361"/>
      <c r="G58" s="361"/>
      <c r="H58" s="69"/>
      <c r="I58" s="78"/>
      <c r="J58" s="78"/>
    </row>
    <row r="59" spans="1:10" ht="15.75" customHeight="1" x14ac:dyDescent="0.25">
      <c r="A59" s="91">
        <v>32</v>
      </c>
      <c r="B59" s="69" t="s">
        <v>741</v>
      </c>
      <c r="C59" s="153"/>
      <c r="D59" s="91">
        <v>65</v>
      </c>
      <c r="E59" s="69" t="s">
        <v>442</v>
      </c>
      <c r="F59" s="241"/>
      <c r="G59" s="241"/>
      <c r="H59" s="241"/>
      <c r="I59" s="241"/>
      <c r="J59" s="78"/>
    </row>
    <row r="60" spans="1:10" x14ac:dyDescent="0.25">
      <c r="D60" s="91"/>
      <c r="F60" s="13"/>
      <c r="G60" s="13"/>
      <c r="H60" s="13"/>
    </row>
    <row r="61" spans="1:10" ht="18.75" x14ac:dyDescent="0.3">
      <c r="A61" s="73" t="s">
        <v>489</v>
      </c>
      <c r="B61" s="74" t="s">
        <v>400</v>
      </c>
      <c r="C61" s="113" t="s">
        <v>547</v>
      </c>
      <c r="D61" s="15"/>
      <c r="F61" s="13"/>
      <c r="G61" s="13"/>
      <c r="H61" s="96">
        <f>26+7</f>
        <v>33</v>
      </c>
      <c r="I61" s="96" t="s">
        <v>1708</v>
      </c>
      <c r="J61" s="96"/>
    </row>
    <row r="62" spans="1:10" ht="18.75" x14ac:dyDescent="0.3">
      <c r="A62" s="65" t="s">
        <v>743</v>
      </c>
      <c r="B62" s="65" t="s">
        <v>762</v>
      </c>
      <c r="C62" s="113"/>
      <c r="D62" s="15"/>
      <c r="F62" s="13"/>
      <c r="G62" s="13"/>
      <c r="H62" s="243">
        <f>6+5</f>
        <v>11</v>
      </c>
      <c r="I62" s="96" t="s">
        <v>1709</v>
      </c>
      <c r="J62" s="96"/>
    </row>
    <row r="63" spans="1:10" ht="18.75" x14ac:dyDescent="0.3">
      <c r="A63" s="65"/>
      <c r="B63" s="9" t="s">
        <v>760</v>
      </c>
      <c r="C63" s="113"/>
      <c r="D63" s="15"/>
      <c r="F63" s="13"/>
      <c r="G63" s="13"/>
      <c r="H63" s="243">
        <f>SUM(H61:H62)</f>
        <v>44</v>
      </c>
      <c r="I63" s="96"/>
      <c r="J63" s="96"/>
    </row>
    <row r="64" spans="1:10" ht="18.75" x14ac:dyDescent="0.3">
      <c r="A64" s="65"/>
      <c r="B64" s="9" t="s">
        <v>761</v>
      </c>
      <c r="C64" s="113"/>
      <c r="D64" s="15"/>
      <c r="F64" s="13"/>
      <c r="G64" s="13"/>
      <c r="H64" s="13"/>
    </row>
    <row r="65" spans="1:11" ht="15.75" customHeight="1" x14ac:dyDescent="0.25">
      <c r="A65" s="70" t="s">
        <v>449</v>
      </c>
      <c r="B65" s="99" t="s">
        <v>892</v>
      </c>
      <c r="E65" s="165" t="s">
        <v>775</v>
      </c>
      <c r="F65" s="13"/>
      <c r="G65" s="13"/>
      <c r="H65" s="13"/>
    </row>
    <row r="66" spans="1:11" ht="15.75" customHeight="1" x14ac:dyDescent="0.25">
      <c r="A66" s="70" t="s">
        <v>449</v>
      </c>
      <c r="B66" s="99" t="s">
        <v>776</v>
      </c>
      <c r="E66" s="9" t="s">
        <v>777</v>
      </c>
      <c r="F66" s="13"/>
      <c r="G66" s="13"/>
      <c r="H66" s="13"/>
    </row>
    <row r="67" spans="1:11" ht="15.75" customHeight="1" x14ac:dyDescent="0.25">
      <c r="A67" s="70" t="s">
        <v>449</v>
      </c>
      <c r="B67" s="99" t="s">
        <v>892</v>
      </c>
      <c r="E67" s="9" t="s">
        <v>744</v>
      </c>
      <c r="F67" s="13"/>
      <c r="G67" s="13"/>
      <c r="H67" s="13"/>
    </row>
    <row r="68" spans="1:11" ht="15.75" customHeight="1" x14ac:dyDescent="0.25">
      <c r="A68" s="70"/>
      <c r="B68" s="9" t="s">
        <v>759</v>
      </c>
      <c r="F68" s="13"/>
      <c r="G68" s="13"/>
      <c r="H68" s="13"/>
    </row>
    <row r="69" spans="1:11" ht="15.75" customHeight="1" x14ac:dyDescent="0.25">
      <c r="A69" s="166" t="s">
        <v>449</v>
      </c>
      <c r="B69" s="76" t="s">
        <v>432</v>
      </c>
      <c r="E69" s="9" t="s">
        <v>746</v>
      </c>
      <c r="F69" s="13"/>
      <c r="G69" s="13"/>
      <c r="H69" s="13"/>
    </row>
    <row r="70" spans="1:11" ht="15.75" customHeight="1" x14ac:dyDescent="0.25">
      <c r="A70" s="167" t="s">
        <v>449</v>
      </c>
      <c r="B70" s="168" t="s">
        <v>745</v>
      </c>
      <c r="E70" s="9" t="s">
        <v>746</v>
      </c>
      <c r="F70" s="13"/>
      <c r="G70" s="13"/>
      <c r="H70" s="13"/>
    </row>
    <row r="71" spans="1:11" ht="15.75" customHeight="1" x14ac:dyDescent="0.25">
      <c r="A71" s="169" t="s">
        <v>449</v>
      </c>
      <c r="B71" s="148" t="s">
        <v>893</v>
      </c>
      <c r="E71" s="9" t="s">
        <v>747</v>
      </c>
      <c r="F71" s="13"/>
      <c r="G71" s="13"/>
      <c r="H71" s="13"/>
    </row>
    <row r="72" spans="1:11" ht="15.75" customHeight="1" x14ac:dyDescent="0.25">
      <c r="A72" s="169" t="s">
        <v>449</v>
      </c>
      <c r="B72" s="69" t="s">
        <v>1704</v>
      </c>
      <c r="E72" s="9" t="s">
        <v>747</v>
      </c>
      <c r="F72" s="13"/>
      <c r="G72" s="13"/>
      <c r="H72" s="13"/>
    </row>
    <row r="73" spans="1:11" ht="15.75" customHeight="1" x14ac:dyDescent="0.25">
      <c r="A73" s="166" t="s">
        <v>449</v>
      </c>
      <c r="B73" s="69" t="s">
        <v>419</v>
      </c>
      <c r="E73" s="9" t="s">
        <v>747</v>
      </c>
      <c r="F73" s="13"/>
      <c r="G73" s="13"/>
      <c r="H73" s="13"/>
    </row>
    <row r="74" spans="1:11" ht="15.75" customHeight="1" x14ac:dyDescent="0.25">
      <c r="A74" s="70" t="s">
        <v>528</v>
      </c>
      <c r="B74" s="69" t="s">
        <v>514</v>
      </c>
      <c r="E74" s="9" t="s">
        <v>747</v>
      </c>
      <c r="F74" s="13"/>
      <c r="G74" s="13"/>
      <c r="H74" s="13"/>
    </row>
    <row r="75" spans="1:11" ht="15.75" customHeight="1" x14ac:dyDescent="0.25">
      <c r="A75" s="70" t="s">
        <v>449</v>
      </c>
      <c r="B75" s="87" t="s">
        <v>748</v>
      </c>
      <c r="E75" s="9" t="s">
        <v>749</v>
      </c>
      <c r="F75" s="13"/>
      <c r="G75" s="13"/>
      <c r="H75" s="13"/>
    </row>
    <row r="76" spans="1:11" ht="15.75" customHeight="1" x14ac:dyDescent="0.25">
      <c r="A76" s="169" t="s">
        <v>449</v>
      </c>
      <c r="B76" s="168" t="s">
        <v>745</v>
      </c>
      <c r="E76" s="9" t="s">
        <v>749</v>
      </c>
      <c r="F76" s="13"/>
      <c r="G76" s="13"/>
      <c r="H76" s="13"/>
    </row>
    <row r="77" spans="1:11" ht="15.75" customHeight="1" x14ac:dyDescent="0.25">
      <c r="A77" s="169"/>
      <c r="B77" s="9" t="s">
        <v>758</v>
      </c>
      <c r="E77" s="9"/>
      <c r="F77" s="13"/>
      <c r="G77" s="13"/>
      <c r="H77" s="13"/>
    </row>
    <row r="78" spans="1:11" ht="15.75" customHeight="1" x14ac:dyDescent="0.25">
      <c r="A78" s="167" t="s">
        <v>449</v>
      </c>
      <c r="B78" s="69" t="s">
        <v>752</v>
      </c>
      <c r="C78"/>
      <c r="E78" s="9" t="s">
        <v>750</v>
      </c>
      <c r="J78" s="9"/>
    </row>
    <row r="79" spans="1:11" ht="15.75" customHeight="1" x14ac:dyDescent="0.25">
      <c r="A79" s="169" t="s">
        <v>449</v>
      </c>
      <c r="B79" s="69" t="s">
        <v>751</v>
      </c>
      <c r="C79"/>
      <c r="E79" s="9" t="s">
        <v>763</v>
      </c>
      <c r="J79" s="9"/>
      <c r="K79" s="171"/>
    </row>
    <row r="80" spans="1:11" ht="15.75" customHeight="1" x14ac:dyDescent="0.25">
      <c r="A80" s="169"/>
      <c r="B80" s="9" t="s">
        <v>755</v>
      </c>
      <c r="C80"/>
      <c r="E80" s="9"/>
      <c r="J80" s="9"/>
      <c r="K80" s="171"/>
    </row>
    <row r="81" spans="1:11" ht="15.75" customHeight="1" x14ac:dyDescent="0.25">
      <c r="A81" s="70" t="s">
        <v>449</v>
      </c>
      <c r="B81" s="76" t="s">
        <v>737</v>
      </c>
      <c r="C81"/>
    </row>
    <row r="82" spans="1:11" ht="15.75" customHeight="1" x14ac:dyDescent="0.25">
      <c r="A82" s="70"/>
      <c r="B82" s="9" t="s">
        <v>764</v>
      </c>
      <c r="C82"/>
    </row>
    <row r="83" spans="1:11" ht="15.75" customHeight="1" x14ac:dyDescent="0.25">
      <c r="A83" s="169" t="s">
        <v>449</v>
      </c>
      <c r="B83" s="87" t="s">
        <v>756</v>
      </c>
      <c r="C83"/>
      <c r="E83" s="9" t="s">
        <v>765</v>
      </c>
      <c r="J83" s="9"/>
      <c r="K83" s="171"/>
    </row>
    <row r="84" spans="1:11" ht="15.75" customHeight="1" x14ac:dyDescent="0.25">
      <c r="A84" s="169" t="s">
        <v>449</v>
      </c>
      <c r="B84" s="82" t="s">
        <v>734</v>
      </c>
      <c r="C84"/>
      <c r="E84" s="9" t="s">
        <v>894</v>
      </c>
      <c r="J84" s="9"/>
      <c r="K84" s="171"/>
    </row>
    <row r="85" spans="1:11" ht="15.75" customHeight="1" x14ac:dyDescent="0.25">
      <c r="A85" s="169" t="s">
        <v>449</v>
      </c>
      <c r="B85" s="87" t="s">
        <v>99</v>
      </c>
      <c r="C85"/>
      <c r="E85" s="9" t="s">
        <v>765</v>
      </c>
    </row>
    <row r="86" spans="1:11" ht="15.75" customHeight="1" x14ac:dyDescent="0.25">
      <c r="A86" s="169" t="s">
        <v>449</v>
      </c>
      <c r="B86" s="148" t="s">
        <v>767</v>
      </c>
      <c r="C86"/>
      <c r="E86" s="9" t="s">
        <v>765</v>
      </c>
      <c r="J86" s="9"/>
      <c r="K86" s="171"/>
    </row>
    <row r="87" spans="1:11" ht="14.25" customHeight="1" x14ac:dyDescent="0.25">
      <c r="A87" s="167"/>
      <c r="B87" s="9" t="s">
        <v>757</v>
      </c>
      <c r="C87"/>
      <c r="E87" s="8"/>
      <c r="J87" s="9"/>
      <c r="K87" s="171"/>
    </row>
    <row r="88" spans="1:11" ht="15.75" customHeight="1" x14ac:dyDescent="0.25">
      <c r="A88" s="169" t="s">
        <v>449</v>
      </c>
      <c r="B88" s="148" t="s">
        <v>768</v>
      </c>
      <c r="C88"/>
      <c r="E88" s="9" t="s">
        <v>766</v>
      </c>
      <c r="J88" s="9"/>
      <c r="K88" s="171"/>
    </row>
    <row r="89" spans="1:11" ht="15.75" customHeight="1" x14ac:dyDescent="0.25">
      <c r="A89" s="169" t="s">
        <v>449</v>
      </c>
      <c r="B89" s="148" t="s">
        <v>769</v>
      </c>
      <c r="C89"/>
      <c r="E89" s="9" t="s">
        <v>766</v>
      </c>
      <c r="J89" s="9"/>
      <c r="K89" s="171"/>
    </row>
    <row r="90" spans="1:11" ht="15.75" customHeight="1" x14ac:dyDescent="0.25">
      <c r="A90" s="167"/>
      <c r="B90" s="9" t="s">
        <v>770</v>
      </c>
      <c r="C90"/>
      <c r="E90" s="8"/>
      <c r="J90" s="9"/>
      <c r="K90" s="171"/>
    </row>
    <row r="91" spans="1:11" ht="15.75" customHeight="1" x14ac:dyDescent="0.25">
      <c r="A91" s="169" t="s">
        <v>449</v>
      </c>
      <c r="B91" s="172" t="s">
        <v>772</v>
      </c>
      <c r="C91"/>
      <c r="E91" s="9" t="s">
        <v>771</v>
      </c>
      <c r="J91" s="9"/>
      <c r="K91" s="171"/>
    </row>
    <row r="92" spans="1:11" ht="15.75" customHeight="1" x14ac:dyDescent="0.25">
      <c r="A92" s="167"/>
      <c r="B92" s="9" t="s">
        <v>773</v>
      </c>
      <c r="C92"/>
      <c r="E92" s="8"/>
      <c r="J92" s="9"/>
      <c r="K92" s="171"/>
    </row>
    <row r="93" spans="1:11" ht="15.75" customHeight="1" x14ac:dyDescent="0.25">
      <c r="A93" s="173" t="s">
        <v>449</v>
      </c>
      <c r="B93" s="148" t="s">
        <v>1705</v>
      </c>
      <c r="C93" s="148"/>
      <c r="D93" s="148"/>
      <c r="E93" s="9" t="s">
        <v>774</v>
      </c>
      <c r="J93" s="9"/>
      <c r="K93" s="171"/>
    </row>
    <row r="94" spans="1:11" ht="15.75" customHeight="1" x14ac:dyDescent="0.25">
      <c r="A94" s="169" t="s">
        <v>449</v>
      </c>
      <c r="B94" s="69" t="s">
        <v>1706</v>
      </c>
      <c r="C94"/>
      <c r="E94" s="9" t="s">
        <v>774</v>
      </c>
      <c r="J94" s="9"/>
      <c r="K94" s="171"/>
    </row>
    <row r="95" spans="1:11" ht="15.75" customHeight="1" x14ac:dyDescent="0.25">
      <c r="A95" s="169" t="s">
        <v>449</v>
      </c>
      <c r="B95" s="79" t="s">
        <v>1707</v>
      </c>
      <c r="C95"/>
      <c r="E95" s="9" t="s">
        <v>774</v>
      </c>
      <c r="J95" s="9"/>
      <c r="K95" s="171"/>
    </row>
    <row r="96" spans="1:11" x14ac:dyDescent="0.25">
      <c r="A96" s="174" t="s">
        <v>449</v>
      </c>
      <c r="B96" s="69" t="s">
        <v>781</v>
      </c>
      <c r="E96" s="9" t="s">
        <v>783</v>
      </c>
      <c r="F96" s="13"/>
      <c r="G96" s="13"/>
      <c r="H96" s="13"/>
    </row>
    <row r="97" spans="1:10" x14ac:dyDescent="0.25">
      <c r="A97" s="174" t="s">
        <v>449</v>
      </c>
      <c r="B97" s="69" t="s">
        <v>780</v>
      </c>
      <c r="E97" s="9" t="s">
        <v>782</v>
      </c>
      <c r="F97" s="13"/>
      <c r="G97" s="13"/>
      <c r="H97" s="13"/>
    </row>
    <row r="98" spans="1:10" ht="18.75" x14ac:dyDescent="0.3">
      <c r="A98" s="28"/>
      <c r="B98" s="9" t="s">
        <v>784</v>
      </c>
      <c r="E98" s="170"/>
    </row>
    <row r="99" spans="1:10" x14ac:dyDescent="0.25">
      <c r="A99" s="70" t="s">
        <v>449</v>
      </c>
      <c r="B99" s="76" t="s">
        <v>737</v>
      </c>
      <c r="E99" s="9" t="s">
        <v>787</v>
      </c>
    </row>
    <row r="100" spans="1:10" x14ac:dyDescent="0.25">
      <c r="A100" s="70" t="s">
        <v>449</v>
      </c>
      <c r="B100" s="76" t="s">
        <v>738</v>
      </c>
      <c r="E100" s="9" t="s">
        <v>786</v>
      </c>
      <c r="J100" s="167"/>
    </row>
    <row r="101" spans="1:10" x14ac:dyDescent="0.25">
      <c r="A101" s="70" t="s">
        <v>449</v>
      </c>
      <c r="B101" s="99" t="s">
        <v>776</v>
      </c>
      <c r="E101" s="9" t="s">
        <v>785</v>
      </c>
    </row>
    <row r="102" spans="1:10" x14ac:dyDescent="0.25">
      <c r="A102" s="70"/>
      <c r="B102" s="9" t="s">
        <v>788</v>
      </c>
      <c r="E102" s="9"/>
    </row>
    <row r="103" spans="1:10" x14ac:dyDescent="0.25">
      <c r="A103" s="70" t="s">
        <v>449</v>
      </c>
      <c r="B103" s="82" t="s">
        <v>734</v>
      </c>
      <c r="E103" s="9" t="s">
        <v>789</v>
      </c>
    </row>
    <row r="104" spans="1:10" x14ac:dyDescent="0.25">
      <c r="A104" s="70" t="s">
        <v>449</v>
      </c>
      <c r="B104" s="69" t="s">
        <v>791</v>
      </c>
      <c r="E104" s="9" t="s">
        <v>792</v>
      </c>
    </row>
    <row r="105" spans="1:10" x14ac:dyDescent="0.25">
      <c r="A105" s="70" t="s">
        <v>449</v>
      </c>
      <c r="B105" s="87" t="s">
        <v>748</v>
      </c>
      <c r="E105" s="9" t="s">
        <v>790</v>
      </c>
    </row>
    <row r="106" spans="1:10" x14ac:dyDescent="0.25">
      <c r="A106" s="70"/>
      <c r="B106" s="99"/>
      <c r="E106" s="9"/>
    </row>
    <row r="107" spans="1:10" x14ac:dyDescent="0.25">
      <c r="A107" s="65" t="s">
        <v>793</v>
      </c>
      <c r="B107" s="176" t="s">
        <v>794</v>
      </c>
      <c r="E107" s="9"/>
    </row>
    <row r="108" spans="1:10" x14ac:dyDescent="0.25">
      <c r="A108" s="151">
        <v>1</v>
      </c>
      <c r="B108" s="175" t="s">
        <v>802</v>
      </c>
      <c r="E108" s="9"/>
    </row>
    <row r="109" spans="1:10" x14ac:dyDescent="0.25">
      <c r="A109" s="178">
        <v>2</v>
      </c>
      <c r="B109" s="9" t="s">
        <v>895</v>
      </c>
    </row>
    <row r="110" spans="1:10" x14ac:dyDescent="0.25">
      <c r="A110" s="178"/>
      <c r="B110" s="69" t="s">
        <v>795</v>
      </c>
      <c r="E110" s="9"/>
    </row>
    <row r="111" spans="1:10" x14ac:dyDescent="0.25">
      <c r="A111" s="70"/>
      <c r="B111" s="76" t="s">
        <v>796</v>
      </c>
      <c r="E111" s="9"/>
    </row>
    <row r="112" spans="1:10" x14ac:dyDescent="0.25">
      <c r="A112" s="178">
        <v>3</v>
      </c>
      <c r="B112" s="9" t="s">
        <v>797</v>
      </c>
      <c r="E112" s="9"/>
    </row>
    <row r="113" spans="1:9" x14ac:dyDescent="0.25">
      <c r="A113" s="70"/>
      <c r="B113" s="69" t="s">
        <v>1706</v>
      </c>
      <c r="E113" s="9"/>
    </row>
    <row r="114" spans="1:9" x14ac:dyDescent="0.25">
      <c r="A114" s="70"/>
      <c r="B114" s="79" t="s">
        <v>1707</v>
      </c>
      <c r="C114" s="169"/>
      <c r="D114" s="169"/>
      <c r="E114" s="9"/>
    </row>
    <row r="115" spans="1:9" x14ac:dyDescent="0.25">
      <c r="A115" s="70"/>
      <c r="B115" s="148" t="s">
        <v>1710</v>
      </c>
      <c r="C115" s="169"/>
      <c r="D115" s="169"/>
      <c r="E115" s="9"/>
    </row>
    <row r="116" spans="1:9" x14ac:dyDescent="0.25">
      <c r="A116" s="70"/>
      <c r="B116" s="69" t="s">
        <v>781</v>
      </c>
      <c r="E116" s="9"/>
    </row>
    <row r="117" spans="1:9" x14ac:dyDescent="0.25">
      <c r="A117" s="70"/>
      <c r="B117" s="69" t="s">
        <v>1713</v>
      </c>
      <c r="E117" s="9"/>
      <c r="F117" s="242"/>
    </row>
    <row r="118" spans="1:9" x14ac:dyDescent="0.25">
      <c r="A118" s="70"/>
      <c r="B118" s="148" t="s">
        <v>1712</v>
      </c>
      <c r="E118" s="9"/>
      <c r="F118" s="69"/>
    </row>
    <row r="119" spans="1:9" x14ac:dyDescent="0.25">
      <c r="A119" s="178">
        <v>4</v>
      </c>
      <c r="B119" s="9" t="s">
        <v>799</v>
      </c>
      <c r="E119" s="9"/>
    </row>
    <row r="120" spans="1:9" x14ac:dyDescent="0.25">
      <c r="B120" s="76" t="s">
        <v>800</v>
      </c>
      <c r="C120" s="179"/>
      <c r="D120" s="179"/>
      <c r="E120" s="179"/>
      <c r="F120" s="179"/>
    </row>
    <row r="121" spans="1:9" x14ac:dyDescent="0.25">
      <c r="A121" s="150">
        <v>5</v>
      </c>
      <c r="B121" s="9" t="s">
        <v>801</v>
      </c>
    </row>
    <row r="122" spans="1:9" ht="18.75" x14ac:dyDescent="0.3">
      <c r="A122" s="1"/>
      <c r="B122" s="361" t="s">
        <v>805</v>
      </c>
      <c r="C122" s="361"/>
      <c r="D122" s="361"/>
      <c r="E122" s="361"/>
    </row>
    <row r="123" spans="1:9" ht="18.75" x14ac:dyDescent="0.3">
      <c r="A123" s="1"/>
      <c r="B123" s="361" t="s">
        <v>804</v>
      </c>
      <c r="C123" s="361"/>
      <c r="D123" s="361"/>
      <c r="E123" s="361"/>
    </row>
    <row r="124" spans="1:9" ht="18.75" x14ac:dyDescent="0.3">
      <c r="A124" s="1"/>
      <c r="B124" s="361" t="s">
        <v>803</v>
      </c>
      <c r="C124" s="361"/>
      <c r="D124" s="361"/>
      <c r="E124" s="361"/>
    </row>
    <row r="125" spans="1:9" ht="18.75" x14ac:dyDescent="0.3">
      <c r="A125" s="1"/>
      <c r="B125" s="1"/>
    </row>
    <row r="126" spans="1:9" ht="18.75" x14ac:dyDescent="0.3">
      <c r="A126" s="73" t="s">
        <v>490</v>
      </c>
      <c r="B126" s="74" t="s">
        <v>401</v>
      </c>
      <c r="C126" s="113" t="s">
        <v>548</v>
      </c>
      <c r="D126" s="69"/>
      <c r="F126" s="69"/>
      <c r="G126" s="69"/>
    </row>
    <row r="127" spans="1:9" ht="18.75" x14ac:dyDescent="0.3">
      <c r="A127" s="73"/>
      <c r="B127" s="69" t="s">
        <v>807</v>
      </c>
      <c r="C127" s="113"/>
      <c r="D127" s="69"/>
      <c r="E127" s="69"/>
      <c r="F127" s="69"/>
      <c r="G127" s="69"/>
    </row>
    <row r="128" spans="1:9" x14ac:dyDescent="0.25">
      <c r="A128" s="180" t="s">
        <v>808</v>
      </c>
      <c r="B128" s="364" t="s">
        <v>450</v>
      </c>
      <c r="C128" s="364"/>
      <c r="D128" s="364"/>
      <c r="E128" s="364"/>
      <c r="F128" s="9"/>
      <c r="G128" s="9"/>
      <c r="H128" s="9"/>
      <c r="I128" s="9"/>
    </row>
    <row r="129" spans="1:10" x14ac:dyDescent="0.25">
      <c r="A129" s="9"/>
      <c r="B129" s="65" t="s">
        <v>451</v>
      </c>
      <c r="C129" s="150"/>
      <c r="D129" s="9"/>
      <c r="E129" s="9"/>
      <c r="F129" s="9"/>
      <c r="G129" s="9"/>
      <c r="H129" s="9"/>
      <c r="I129" s="9"/>
    </row>
    <row r="130" spans="1:10" x14ac:dyDescent="0.25">
      <c r="A130" s="9" t="s">
        <v>458</v>
      </c>
      <c r="B130" s="9" t="s">
        <v>452</v>
      </c>
      <c r="C130" s="150"/>
      <c r="D130" s="9"/>
      <c r="E130" s="9"/>
      <c r="F130" s="9"/>
      <c r="G130" s="9"/>
      <c r="H130" s="9"/>
      <c r="I130" s="9"/>
    </row>
    <row r="131" spans="1:10" x14ac:dyDescent="0.25">
      <c r="A131" s="9" t="s">
        <v>458</v>
      </c>
      <c r="B131" s="9" t="s">
        <v>453</v>
      </c>
      <c r="C131" s="150"/>
      <c r="D131" s="9"/>
      <c r="E131" s="9"/>
      <c r="F131" s="9"/>
      <c r="G131" s="9"/>
      <c r="H131" s="9"/>
      <c r="I131" s="9"/>
    </row>
    <row r="132" spans="1:10" x14ac:dyDescent="0.25">
      <c r="A132" s="9" t="s">
        <v>458</v>
      </c>
      <c r="B132" s="71" t="s">
        <v>454</v>
      </c>
      <c r="C132" s="150"/>
      <c r="D132" s="9"/>
      <c r="E132" s="9"/>
      <c r="F132" s="9"/>
      <c r="G132" s="9"/>
      <c r="H132" s="9"/>
      <c r="I132" s="9"/>
    </row>
    <row r="133" spans="1:10" x14ac:dyDescent="0.25">
      <c r="A133" s="9" t="s">
        <v>458</v>
      </c>
      <c r="B133" s="71" t="s">
        <v>455</v>
      </c>
      <c r="C133" s="150"/>
      <c r="D133" s="9"/>
      <c r="E133" s="9"/>
      <c r="F133" s="9"/>
      <c r="G133" s="9"/>
      <c r="H133" s="9"/>
      <c r="I133" s="9"/>
    </row>
    <row r="134" spans="1:10" x14ac:dyDescent="0.25">
      <c r="A134" s="9" t="s">
        <v>458</v>
      </c>
      <c r="B134" s="13" t="s">
        <v>456</v>
      </c>
      <c r="C134" s="150"/>
      <c r="D134" s="9"/>
      <c r="E134" s="9"/>
      <c r="F134" s="9"/>
      <c r="G134" s="9"/>
      <c r="H134" s="9"/>
      <c r="I134" s="9"/>
    </row>
    <row r="135" spans="1:10" x14ac:dyDescent="0.25">
      <c r="A135" s="9" t="s">
        <v>458</v>
      </c>
      <c r="B135" s="13" t="s">
        <v>457</v>
      </c>
      <c r="C135" s="150"/>
      <c r="D135" s="9"/>
      <c r="E135" s="9"/>
      <c r="F135" s="9"/>
      <c r="G135" s="9"/>
      <c r="H135" s="9"/>
      <c r="I135" s="9"/>
    </row>
    <row r="137" spans="1:10" ht="18.75" x14ac:dyDescent="0.3">
      <c r="A137" s="73" t="s">
        <v>491</v>
      </c>
      <c r="B137" s="73" t="s">
        <v>402</v>
      </c>
      <c r="C137" s="113" t="s">
        <v>549</v>
      </c>
      <c r="F137" s="76"/>
      <c r="G137" s="76"/>
      <c r="H137" s="76"/>
      <c r="I137" s="2"/>
    </row>
    <row r="138" spans="1:10" ht="18.75" x14ac:dyDescent="0.3">
      <c r="A138" s="73"/>
      <c r="B138" s="99" t="s">
        <v>806</v>
      </c>
      <c r="C138" s="99"/>
      <c r="D138" s="98"/>
      <c r="E138" s="98"/>
      <c r="F138" s="76"/>
      <c r="G138" s="76"/>
      <c r="H138" s="76"/>
      <c r="I138" s="2"/>
    </row>
    <row r="139" spans="1:10" x14ac:dyDescent="0.25">
      <c r="A139" s="13" t="s">
        <v>461</v>
      </c>
      <c r="B139" s="361" t="s">
        <v>459</v>
      </c>
      <c r="C139" s="361"/>
      <c r="D139" s="361"/>
      <c r="E139" s="361"/>
      <c r="F139" s="361"/>
    </row>
    <row r="141" spans="1:10" ht="18.75" x14ac:dyDescent="0.3">
      <c r="A141" s="73" t="s">
        <v>492</v>
      </c>
      <c r="B141" s="73" t="s">
        <v>403</v>
      </c>
      <c r="C141" s="113" t="s">
        <v>550</v>
      </c>
    </row>
    <row r="142" spans="1:10" x14ac:dyDescent="0.25">
      <c r="A142" s="9" t="s">
        <v>466</v>
      </c>
      <c r="B142" s="9" t="s">
        <v>462</v>
      </c>
      <c r="C142" s="150"/>
      <c r="D142" s="9"/>
      <c r="F142" s="92"/>
      <c r="G142" s="92"/>
      <c r="H142" s="92"/>
      <c r="I142" s="92"/>
      <c r="J142" s="92"/>
    </row>
    <row r="143" spans="1:10" x14ac:dyDescent="0.25">
      <c r="A143" s="9"/>
      <c r="B143" s="92" t="s">
        <v>480</v>
      </c>
      <c r="C143" s="150"/>
      <c r="D143" s="9"/>
      <c r="E143" s="92"/>
      <c r="F143" s="92"/>
      <c r="G143" s="92"/>
      <c r="H143" s="92"/>
      <c r="I143" s="92"/>
      <c r="J143" s="92"/>
    </row>
    <row r="144" spans="1:10" x14ac:dyDescent="0.25">
      <c r="A144" s="9"/>
      <c r="B144" s="361" t="s">
        <v>463</v>
      </c>
      <c r="C144" s="361"/>
      <c r="D144" s="361"/>
      <c r="E144" s="361"/>
      <c r="F144" s="9"/>
      <c r="G144" s="9"/>
      <c r="H144" s="9"/>
    </row>
    <row r="145" spans="1:8" x14ac:dyDescent="0.25">
      <c r="A145" s="9" t="s">
        <v>467</v>
      </c>
      <c r="B145" s="96" t="s">
        <v>473</v>
      </c>
      <c r="C145" s="157"/>
      <c r="D145" s="9"/>
      <c r="E145" s="9"/>
      <c r="F145" s="9"/>
      <c r="G145" s="9"/>
      <c r="H145" s="9"/>
    </row>
    <row r="146" spans="1:8" x14ac:dyDescent="0.25">
      <c r="A146" s="9"/>
      <c r="B146" s="365" t="s">
        <v>472</v>
      </c>
      <c r="C146" s="365"/>
      <c r="D146" s="365"/>
      <c r="E146" s="365"/>
      <c r="F146" s="9"/>
      <c r="G146" s="9"/>
      <c r="H146" s="9"/>
    </row>
    <row r="147" spans="1:8" x14ac:dyDescent="0.25">
      <c r="A147" s="9"/>
      <c r="B147" s="357" t="s">
        <v>471</v>
      </c>
      <c r="C147" s="357"/>
      <c r="D147" s="357"/>
      <c r="E147" s="357"/>
      <c r="F147" s="9"/>
      <c r="G147" s="9"/>
      <c r="H147" s="9"/>
    </row>
    <row r="148" spans="1:8" x14ac:dyDescent="0.25">
      <c r="A148" s="9" t="s">
        <v>469</v>
      </c>
      <c r="B148" s="72" t="s">
        <v>474</v>
      </c>
      <c r="C148" s="98"/>
      <c r="D148" s="13"/>
      <c r="E148" s="13"/>
      <c r="F148" s="9"/>
      <c r="G148" s="9"/>
      <c r="H148" s="9"/>
    </row>
    <row r="149" spans="1:8" x14ac:dyDescent="0.25">
      <c r="A149" s="9"/>
      <c r="B149" s="69" t="s">
        <v>465</v>
      </c>
      <c r="C149" s="157"/>
      <c r="D149" s="13"/>
      <c r="E149" s="13"/>
      <c r="F149" s="9"/>
      <c r="G149" s="9"/>
      <c r="H149" s="9"/>
    </row>
    <row r="150" spans="1:8" x14ac:dyDescent="0.25">
      <c r="A150" s="9" t="s">
        <v>468</v>
      </c>
      <c r="B150" s="91" t="s">
        <v>475</v>
      </c>
      <c r="C150" s="157"/>
      <c r="D150" s="13"/>
      <c r="E150" s="13"/>
      <c r="F150" s="9"/>
      <c r="G150" s="9"/>
      <c r="H150" s="9"/>
    </row>
    <row r="151" spans="1:8" x14ac:dyDescent="0.25">
      <c r="A151" s="9"/>
      <c r="B151" s="93" t="s">
        <v>464</v>
      </c>
      <c r="C151" s="158"/>
      <c r="D151" s="13"/>
      <c r="E151" s="13"/>
      <c r="F151" s="66"/>
      <c r="G151" s="9"/>
      <c r="H151" s="9"/>
    </row>
    <row r="152" spans="1:8" x14ac:dyDescent="0.25">
      <c r="A152" s="9" t="s">
        <v>470</v>
      </c>
      <c r="B152" s="97" t="s">
        <v>476</v>
      </c>
      <c r="C152" s="158"/>
      <c r="D152" s="13"/>
      <c r="E152" s="13"/>
      <c r="F152" s="66"/>
      <c r="G152" s="9"/>
      <c r="H152" s="9"/>
    </row>
    <row r="153" spans="1:8" x14ac:dyDescent="0.25">
      <c r="B153" s="362" t="s">
        <v>1714</v>
      </c>
      <c r="C153" s="362"/>
      <c r="D153" s="362"/>
      <c r="E153" s="362"/>
      <c r="F153" s="9"/>
      <c r="G153" s="9"/>
      <c r="H153" s="9"/>
    </row>
    <row r="154" spans="1:8" x14ac:dyDescent="0.25">
      <c r="B154" s="362" t="s">
        <v>1715</v>
      </c>
      <c r="C154" s="362"/>
      <c r="D154" s="362"/>
      <c r="E154" s="13"/>
      <c r="F154" s="9"/>
      <c r="G154" s="9"/>
      <c r="H154" s="9"/>
    </row>
    <row r="155" spans="1:8" x14ac:dyDescent="0.25">
      <c r="C155" s="150"/>
      <c r="D155" s="9"/>
      <c r="E155" s="9"/>
      <c r="F155" s="9"/>
      <c r="G155" s="9"/>
      <c r="H155" s="9"/>
    </row>
    <row r="156" spans="1:8" ht="18.75" x14ac:dyDescent="0.3">
      <c r="A156" s="73" t="s">
        <v>493</v>
      </c>
      <c r="B156" s="73" t="s">
        <v>815</v>
      </c>
      <c r="C156" s="113" t="s">
        <v>551</v>
      </c>
    </row>
    <row r="157" spans="1:8" x14ac:dyDescent="0.25">
      <c r="A157" s="2">
        <v>1</v>
      </c>
      <c r="B157" s="99" t="s">
        <v>481</v>
      </c>
      <c r="C157" s="98"/>
      <c r="D157" s="99"/>
      <c r="E157" s="99"/>
      <c r="F157" s="67"/>
    </row>
    <row r="158" spans="1:8" x14ac:dyDescent="0.25">
      <c r="A158" s="2">
        <v>2</v>
      </c>
      <c r="B158" s="85" t="s">
        <v>482</v>
      </c>
      <c r="C158" s="154"/>
      <c r="D158" s="85"/>
      <c r="E158" s="95"/>
    </row>
    <row r="159" spans="1:8" x14ac:dyDescent="0.25">
      <c r="A159" s="2">
        <v>3</v>
      </c>
      <c r="B159" s="85" t="s">
        <v>483</v>
      </c>
      <c r="C159" s="154"/>
      <c r="D159" s="85"/>
      <c r="E159" s="95"/>
    </row>
    <row r="160" spans="1:8" x14ac:dyDescent="0.25">
      <c r="A160" s="2">
        <v>4</v>
      </c>
      <c r="B160" s="85" t="s">
        <v>484</v>
      </c>
      <c r="C160" s="154"/>
      <c r="D160" s="95"/>
      <c r="E160" s="95"/>
    </row>
    <row r="161" spans="1:10" x14ac:dyDescent="0.25">
      <c r="A161" s="2">
        <v>5</v>
      </c>
      <c r="B161" s="85" t="s">
        <v>485</v>
      </c>
      <c r="C161" s="154"/>
      <c r="D161" s="85"/>
      <c r="E161" s="85"/>
    </row>
    <row r="162" spans="1:10" x14ac:dyDescent="0.25">
      <c r="A162" s="2">
        <v>6</v>
      </c>
      <c r="B162" s="99" t="s">
        <v>486</v>
      </c>
      <c r="C162" s="98"/>
      <c r="D162" s="95"/>
      <c r="E162" s="95"/>
    </row>
    <row r="163" spans="1:10" x14ac:dyDescent="0.25">
      <c r="A163" s="2">
        <v>7</v>
      </c>
      <c r="B163" s="85" t="s">
        <v>487</v>
      </c>
      <c r="C163" s="157"/>
      <c r="D163" s="95"/>
      <c r="E163" s="95"/>
    </row>
    <row r="165" spans="1:10" ht="18.75" x14ac:dyDescent="0.3">
      <c r="A165" s="73" t="s">
        <v>494</v>
      </c>
      <c r="B165" s="73" t="s">
        <v>405</v>
      </c>
      <c r="C165" s="113" t="s">
        <v>552</v>
      </c>
      <c r="H165" s="96">
        <v>24</v>
      </c>
      <c r="I165" s="96" t="s">
        <v>1708</v>
      </c>
      <c r="J165" s="96"/>
    </row>
    <row r="166" spans="1:10" ht="18.75" x14ac:dyDescent="0.3">
      <c r="A166" s="150" t="s">
        <v>820</v>
      </c>
      <c r="B166" s="9" t="s">
        <v>896</v>
      </c>
      <c r="C166" s="113"/>
      <c r="H166" s="243">
        <v>10</v>
      </c>
      <c r="I166" s="96" t="s">
        <v>1709</v>
      </c>
      <c r="J166" s="96"/>
    </row>
    <row r="167" spans="1:10" ht="18.75" x14ac:dyDescent="0.3">
      <c r="A167" s="150">
        <v>1</v>
      </c>
      <c r="B167" s="69" t="s">
        <v>520</v>
      </c>
      <c r="C167" s="113"/>
      <c r="E167" t="s">
        <v>897</v>
      </c>
      <c r="H167" s="243">
        <f>SUM(H165:H166)</f>
        <v>34</v>
      </c>
      <c r="I167" s="96"/>
      <c r="J167" s="96"/>
    </row>
    <row r="168" spans="1:10" ht="18.75" x14ac:dyDescent="0.3">
      <c r="A168" s="150">
        <v>2</v>
      </c>
      <c r="B168" s="69" t="s">
        <v>418</v>
      </c>
      <c r="C168" s="113"/>
    </row>
    <row r="169" spans="1:10" x14ac:dyDescent="0.25">
      <c r="A169" s="150">
        <v>3</v>
      </c>
      <c r="B169" s="79" t="s">
        <v>778</v>
      </c>
      <c r="C169"/>
      <c r="D169" s="181"/>
      <c r="E169" s="182" t="s">
        <v>809</v>
      </c>
    </row>
    <row r="170" spans="1:10" ht="18.75" x14ac:dyDescent="0.3">
      <c r="A170" s="150"/>
      <c r="B170" s="79" t="s">
        <v>779</v>
      </c>
      <c r="C170" s="113"/>
      <c r="E170" s="182" t="s">
        <v>810</v>
      </c>
    </row>
    <row r="171" spans="1:10" ht="18.75" x14ac:dyDescent="0.3">
      <c r="A171" s="150"/>
      <c r="B171" s="79" t="s">
        <v>798</v>
      </c>
      <c r="C171" s="113"/>
      <c r="E171" s="182" t="s">
        <v>811</v>
      </c>
    </row>
    <row r="172" spans="1:10" ht="18.75" x14ac:dyDescent="0.3">
      <c r="A172" s="150"/>
      <c r="B172" s="69" t="s">
        <v>781</v>
      </c>
      <c r="C172" s="113"/>
      <c r="E172" s="182" t="s">
        <v>812</v>
      </c>
    </row>
    <row r="173" spans="1:10" ht="18.75" x14ac:dyDescent="0.3">
      <c r="A173" s="150">
        <v>4</v>
      </c>
      <c r="B173" s="69" t="s">
        <v>813</v>
      </c>
      <c r="C173" s="113"/>
      <c r="E173" s="177">
        <v>2022</v>
      </c>
    </row>
    <row r="174" spans="1:10" ht="18.75" x14ac:dyDescent="0.3">
      <c r="A174" s="150"/>
      <c r="B174" s="76" t="s">
        <v>814</v>
      </c>
      <c r="C174" s="113"/>
      <c r="E174" s="177">
        <v>2023</v>
      </c>
    </row>
    <row r="175" spans="1:10" ht="18.75" x14ac:dyDescent="0.3">
      <c r="A175" s="150">
        <v>5</v>
      </c>
      <c r="B175" s="9" t="s">
        <v>397</v>
      </c>
      <c r="C175" s="113"/>
    </row>
    <row r="176" spans="1:10" ht="18.75" x14ac:dyDescent="0.3">
      <c r="A176" s="150">
        <v>6</v>
      </c>
      <c r="B176" s="69" t="s">
        <v>520</v>
      </c>
      <c r="C176" s="113"/>
      <c r="E176" t="s">
        <v>816</v>
      </c>
    </row>
    <row r="177" spans="1:5" ht="18.75" x14ac:dyDescent="0.3">
      <c r="A177" s="150">
        <v>7</v>
      </c>
      <c r="B177" s="69" t="s">
        <v>512</v>
      </c>
      <c r="C177" s="113"/>
    </row>
    <row r="178" spans="1:5" ht="18.75" x14ac:dyDescent="0.3">
      <c r="A178" s="150"/>
      <c r="B178" s="76" t="s">
        <v>819</v>
      </c>
      <c r="C178" s="113"/>
      <c r="E178" s="183" t="s">
        <v>817</v>
      </c>
    </row>
    <row r="179" spans="1:5" ht="18.75" x14ac:dyDescent="0.3">
      <c r="A179" s="150"/>
      <c r="B179" s="69" t="s">
        <v>527</v>
      </c>
      <c r="C179" s="113"/>
      <c r="E179" s="184" t="s">
        <v>818</v>
      </c>
    </row>
    <row r="180" spans="1:5" ht="18.75" x14ac:dyDescent="0.3">
      <c r="A180" s="150">
        <v>8</v>
      </c>
      <c r="B180" s="9" t="s">
        <v>397</v>
      </c>
      <c r="C180" s="113"/>
    </row>
    <row r="181" spans="1:5" ht="18.75" x14ac:dyDescent="0.3">
      <c r="A181" s="150">
        <v>9</v>
      </c>
      <c r="B181" s="9" t="s">
        <v>397</v>
      </c>
      <c r="C181" s="113"/>
    </row>
    <row r="182" spans="1:5" ht="18.75" x14ac:dyDescent="0.3">
      <c r="A182" s="150">
        <v>10</v>
      </c>
      <c r="B182" s="87" t="s">
        <v>822</v>
      </c>
      <c r="C182" s="113"/>
      <c r="E182" s="185" t="s">
        <v>821</v>
      </c>
    </row>
    <row r="183" spans="1:5" ht="18.75" x14ac:dyDescent="0.3">
      <c r="A183" s="150">
        <v>11</v>
      </c>
      <c r="B183" s="9" t="s">
        <v>397</v>
      </c>
      <c r="C183" s="113"/>
    </row>
    <row r="184" spans="1:5" ht="18.75" x14ac:dyDescent="0.3">
      <c r="A184" s="150">
        <v>12</v>
      </c>
      <c r="B184" s="9" t="s">
        <v>397</v>
      </c>
      <c r="C184" s="113"/>
    </row>
    <row r="185" spans="1:5" x14ac:dyDescent="0.25">
      <c r="A185" s="150">
        <v>13</v>
      </c>
      <c r="B185" s="89" t="s">
        <v>825</v>
      </c>
      <c r="C185" s="186"/>
      <c r="D185" s="2"/>
    </row>
    <row r="186" spans="1:5" x14ac:dyDescent="0.25">
      <c r="A186" s="150"/>
      <c r="B186" s="89" t="s">
        <v>826</v>
      </c>
      <c r="C186" s="186"/>
      <c r="D186" s="2"/>
    </row>
    <row r="187" spans="1:5" x14ac:dyDescent="0.25">
      <c r="A187" s="150"/>
      <c r="B187" s="89" t="s">
        <v>823</v>
      </c>
      <c r="C187" s="186"/>
      <c r="D187" s="2"/>
    </row>
    <row r="188" spans="1:5" x14ac:dyDescent="0.25">
      <c r="A188" s="150"/>
      <c r="B188" s="88" t="s">
        <v>824</v>
      </c>
      <c r="C188" s="187"/>
      <c r="D188" s="187"/>
    </row>
    <row r="189" spans="1:5" x14ac:dyDescent="0.25">
      <c r="A189" s="150"/>
      <c r="B189" s="89" t="s">
        <v>898</v>
      </c>
      <c r="C189" s="186"/>
      <c r="D189" s="2"/>
    </row>
    <row r="190" spans="1:5" ht="18.75" x14ac:dyDescent="0.3">
      <c r="A190" s="150">
        <v>14</v>
      </c>
      <c r="B190" s="69" t="s">
        <v>827</v>
      </c>
      <c r="C190" s="113"/>
    </row>
    <row r="191" spans="1:5" ht="18.75" x14ac:dyDescent="0.3">
      <c r="A191" s="150"/>
      <c r="B191" s="76" t="s">
        <v>829</v>
      </c>
      <c r="C191" s="113"/>
    </row>
    <row r="192" spans="1:5" ht="18.75" x14ac:dyDescent="0.3">
      <c r="A192" s="150">
        <v>15</v>
      </c>
      <c r="B192" s="69" t="s">
        <v>828</v>
      </c>
      <c r="C192" s="113"/>
    </row>
    <row r="193" spans="1:10" ht="18.75" x14ac:dyDescent="0.3">
      <c r="A193" s="150"/>
      <c r="B193" s="76" t="s">
        <v>830</v>
      </c>
      <c r="C193" s="113"/>
    </row>
    <row r="194" spans="1:10" ht="18.75" x14ac:dyDescent="0.3">
      <c r="A194" s="150">
        <v>16</v>
      </c>
      <c r="B194" s="87" t="s">
        <v>831</v>
      </c>
      <c r="C194" s="113"/>
    </row>
    <row r="195" spans="1:10" ht="18.75" x14ac:dyDescent="0.3">
      <c r="A195" s="150">
        <v>17</v>
      </c>
      <c r="B195" s="87" t="s">
        <v>544</v>
      </c>
      <c r="C195" s="113"/>
    </row>
    <row r="196" spans="1:10" ht="18.75" x14ac:dyDescent="0.3">
      <c r="A196" s="150">
        <v>18</v>
      </c>
      <c r="B196" s="87" t="s">
        <v>545</v>
      </c>
      <c r="C196" s="113"/>
    </row>
    <row r="197" spans="1:10" ht="18.75" x14ac:dyDescent="0.3">
      <c r="A197" s="150">
        <v>19</v>
      </c>
      <c r="B197" s="87" t="s">
        <v>296</v>
      </c>
      <c r="C197" s="113"/>
    </row>
    <row r="198" spans="1:10" ht="18.75" x14ac:dyDescent="0.3">
      <c r="A198" s="150"/>
      <c r="B198" s="87" t="s">
        <v>726</v>
      </c>
      <c r="C198" s="113"/>
    </row>
    <row r="199" spans="1:10" ht="18.75" x14ac:dyDescent="0.3">
      <c r="A199" s="150">
        <v>20</v>
      </c>
      <c r="B199" s="87" t="s">
        <v>719</v>
      </c>
      <c r="C199" s="113"/>
    </row>
    <row r="200" spans="1:10" ht="18.75" x14ac:dyDescent="0.3">
      <c r="A200" s="150">
        <v>21</v>
      </c>
      <c r="B200" s="87" t="s">
        <v>719</v>
      </c>
      <c r="C200" s="113"/>
    </row>
    <row r="201" spans="1:10" ht="18.75" x14ac:dyDescent="0.3">
      <c r="A201" s="150">
        <v>22</v>
      </c>
      <c r="B201" s="87" t="s">
        <v>719</v>
      </c>
      <c r="C201" s="113"/>
    </row>
    <row r="202" spans="1:10" ht="18.75" x14ac:dyDescent="0.3">
      <c r="A202" s="150">
        <v>23</v>
      </c>
      <c r="B202" s="87" t="s">
        <v>832</v>
      </c>
      <c r="C202" s="113"/>
      <c r="E202" t="s">
        <v>833</v>
      </c>
    </row>
    <row r="203" spans="1:10" ht="18.75" x14ac:dyDescent="0.3">
      <c r="A203" s="150">
        <v>24</v>
      </c>
      <c r="B203" s="87" t="s">
        <v>832</v>
      </c>
      <c r="C203" s="113"/>
      <c r="E203" t="s">
        <v>833</v>
      </c>
    </row>
    <row r="204" spans="1:10" ht="18.75" x14ac:dyDescent="0.3">
      <c r="A204" s="150">
        <v>25</v>
      </c>
      <c r="B204" s="87" t="s">
        <v>832</v>
      </c>
      <c r="C204" s="113"/>
      <c r="E204" t="s">
        <v>833</v>
      </c>
    </row>
    <row r="205" spans="1:10" ht="18.75" x14ac:dyDescent="0.3">
      <c r="A205" s="150" t="s">
        <v>1401</v>
      </c>
      <c r="B205" s="69" t="s">
        <v>460</v>
      </c>
      <c r="C205" s="113"/>
      <c r="E205" t="s">
        <v>1716</v>
      </c>
    </row>
    <row r="206" spans="1:10" ht="18.75" x14ac:dyDescent="0.3">
      <c r="A206" s="150"/>
      <c r="B206" s="3"/>
      <c r="C206" s="113"/>
    </row>
    <row r="207" spans="1:10" ht="18.75" x14ac:dyDescent="0.3">
      <c r="A207" s="73" t="s">
        <v>495</v>
      </c>
      <c r="B207" s="73" t="s">
        <v>406</v>
      </c>
      <c r="C207" s="113" t="s">
        <v>553</v>
      </c>
      <c r="H207" s="96">
        <v>52</v>
      </c>
      <c r="I207" s="96" t="s">
        <v>1708</v>
      </c>
      <c r="J207" s="96"/>
    </row>
    <row r="208" spans="1:10" ht="18.75" x14ac:dyDescent="0.3">
      <c r="A208" s="9" t="s">
        <v>889</v>
      </c>
      <c r="B208" s="73"/>
      <c r="C208" s="113"/>
      <c r="H208" s="243">
        <v>4</v>
      </c>
      <c r="I208" s="96" t="s">
        <v>1709</v>
      </c>
      <c r="J208" s="96"/>
    </row>
    <row r="209" spans="1:10" ht="18.75" x14ac:dyDescent="0.3">
      <c r="A209" s="150">
        <v>1</v>
      </c>
      <c r="B209" s="79" t="s">
        <v>834</v>
      </c>
      <c r="C209" s="113"/>
      <c r="E209" t="s">
        <v>1724</v>
      </c>
      <c r="H209" s="243">
        <v>9</v>
      </c>
      <c r="I209" s="96" t="s">
        <v>1725</v>
      </c>
      <c r="J209" s="96"/>
    </row>
    <row r="210" spans="1:10" ht="18.75" x14ac:dyDescent="0.3">
      <c r="A210" s="150"/>
      <c r="B210" s="88" t="s">
        <v>836</v>
      </c>
      <c r="C210" s="113"/>
      <c r="E210" t="s">
        <v>835</v>
      </c>
      <c r="H210">
        <f>SUM(H207:H209)</f>
        <v>65</v>
      </c>
    </row>
    <row r="211" spans="1:10" ht="18.75" x14ac:dyDescent="0.3">
      <c r="A211" s="150"/>
      <c r="B211" s="69" t="s">
        <v>828</v>
      </c>
      <c r="C211" s="113"/>
      <c r="E211" t="s">
        <v>899</v>
      </c>
    </row>
    <row r="212" spans="1:10" ht="18.75" x14ac:dyDescent="0.3">
      <c r="A212" s="150"/>
      <c r="B212" s="76" t="s">
        <v>837</v>
      </c>
      <c r="C212" s="113"/>
      <c r="E212" t="s">
        <v>900</v>
      </c>
    </row>
    <row r="213" spans="1:10" ht="18.75" x14ac:dyDescent="0.3">
      <c r="A213" s="150">
        <v>2</v>
      </c>
      <c r="B213" s="9" t="s">
        <v>839</v>
      </c>
      <c r="C213" s="113"/>
    </row>
    <row r="214" spans="1:10" x14ac:dyDescent="0.25">
      <c r="A214" s="150">
        <v>3</v>
      </c>
      <c r="B214" s="99" t="s">
        <v>892</v>
      </c>
      <c r="C214"/>
      <c r="E214" s="188" t="s">
        <v>838</v>
      </c>
    </row>
    <row r="215" spans="1:10" x14ac:dyDescent="0.25">
      <c r="A215" s="150">
        <v>4</v>
      </c>
      <c r="B215" s="240" t="s">
        <v>520</v>
      </c>
      <c r="C215" s="240"/>
      <c r="D215" s="240"/>
      <c r="E215" s="240"/>
    </row>
    <row r="216" spans="1:10" ht="18.75" x14ac:dyDescent="0.3">
      <c r="A216" s="150">
        <v>5</v>
      </c>
      <c r="B216" s="69" t="s">
        <v>828</v>
      </c>
      <c r="C216" s="113"/>
    </row>
    <row r="217" spans="1:10" ht="18.75" x14ac:dyDescent="0.3">
      <c r="A217" s="150">
        <v>6</v>
      </c>
      <c r="B217" s="69" t="s">
        <v>421</v>
      </c>
      <c r="C217" s="113"/>
    </row>
    <row r="218" spans="1:10" ht="18.75" x14ac:dyDescent="0.3">
      <c r="A218" s="150">
        <v>7</v>
      </c>
      <c r="B218" s="9" t="s">
        <v>839</v>
      </c>
      <c r="C218" s="113"/>
    </row>
    <row r="219" spans="1:10" ht="18.75" x14ac:dyDescent="0.3">
      <c r="A219" s="150">
        <v>8</v>
      </c>
      <c r="B219" s="9" t="s">
        <v>888</v>
      </c>
      <c r="C219" s="113"/>
    </row>
    <row r="220" spans="1:10" ht="18.75" x14ac:dyDescent="0.3">
      <c r="A220" s="150">
        <v>9</v>
      </c>
      <c r="B220" s="87" t="s">
        <v>99</v>
      </c>
      <c r="C220" s="113"/>
      <c r="E220" s="189" t="s">
        <v>840</v>
      </c>
    </row>
    <row r="221" spans="1:10" ht="18.75" x14ac:dyDescent="0.3">
      <c r="A221" s="150"/>
      <c r="B221" s="69" t="s">
        <v>842</v>
      </c>
      <c r="C221" s="113"/>
      <c r="E221" s="190" t="s">
        <v>841</v>
      </c>
    </row>
    <row r="222" spans="1:10" ht="18.75" x14ac:dyDescent="0.3">
      <c r="A222" s="150"/>
      <c r="B222" s="87" t="s">
        <v>843</v>
      </c>
      <c r="C222" s="113"/>
    </row>
    <row r="223" spans="1:10" ht="18.75" x14ac:dyDescent="0.3">
      <c r="A223" s="150">
        <v>10</v>
      </c>
      <c r="B223" s="79" t="s">
        <v>129</v>
      </c>
      <c r="C223" s="113"/>
    </row>
    <row r="224" spans="1:10" ht="18.75" x14ac:dyDescent="0.3">
      <c r="A224" s="150">
        <v>11</v>
      </c>
      <c r="B224" s="79" t="s">
        <v>844</v>
      </c>
      <c r="C224" s="113"/>
    </row>
    <row r="225" spans="1:6" ht="18.75" x14ac:dyDescent="0.3">
      <c r="A225" s="150"/>
      <c r="B225" s="79" t="s">
        <v>845</v>
      </c>
      <c r="C225" s="113"/>
    </row>
    <row r="226" spans="1:6" ht="18.75" x14ac:dyDescent="0.3">
      <c r="A226" s="150"/>
      <c r="B226" s="79" t="s">
        <v>846</v>
      </c>
      <c r="C226" s="113"/>
    </row>
    <row r="227" spans="1:6" ht="18.75" x14ac:dyDescent="0.3">
      <c r="A227" s="150"/>
      <c r="B227" s="79" t="s">
        <v>847</v>
      </c>
      <c r="C227" s="113"/>
    </row>
    <row r="228" spans="1:6" ht="18.75" x14ac:dyDescent="0.3">
      <c r="A228" s="150"/>
      <c r="B228" s="79" t="s">
        <v>848</v>
      </c>
      <c r="C228" s="113"/>
    </row>
    <row r="229" spans="1:6" ht="18.75" x14ac:dyDescent="0.3">
      <c r="A229" s="150"/>
      <c r="B229" s="79" t="s">
        <v>849</v>
      </c>
      <c r="C229" s="113"/>
      <c r="E229" t="s">
        <v>1717</v>
      </c>
    </row>
    <row r="230" spans="1:6" ht="18.75" x14ac:dyDescent="0.3">
      <c r="A230" s="150"/>
      <c r="B230" s="79" t="s">
        <v>739</v>
      </c>
      <c r="C230" s="113"/>
    </row>
    <row r="231" spans="1:6" ht="18.75" x14ac:dyDescent="0.3">
      <c r="A231" s="150">
        <v>12</v>
      </c>
      <c r="B231" s="89" t="s">
        <v>898</v>
      </c>
      <c r="C231" s="113"/>
    </row>
    <row r="232" spans="1:6" ht="18.75" x14ac:dyDescent="0.3">
      <c r="A232" s="150"/>
      <c r="B232" s="99" t="s">
        <v>507</v>
      </c>
      <c r="C232" s="113"/>
    </row>
    <row r="233" spans="1:6" x14ac:dyDescent="0.25">
      <c r="A233" s="150"/>
      <c r="B233" s="79" t="s">
        <v>850</v>
      </c>
      <c r="C233" s="157"/>
    </row>
    <row r="234" spans="1:6" x14ac:dyDescent="0.25">
      <c r="A234" s="150"/>
      <c r="B234" s="79" t="s">
        <v>851</v>
      </c>
      <c r="C234" s="157"/>
    </row>
    <row r="235" spans="1:6" x14ac:dyDescent="0.25">
      <c r="A235" s="150"/>
      <c r="B235" s="362" t="s">
        <v>855</v>
      </c>
      <c r="C235" s="362"/>
      <c r="E235" s="191" t="s">
        <v>852</v>
      </c>
      <c r="F235" s="191"/>
    </row>
    <row r="236" spans="1:6" x14ac:dyDescent="0.25">
      <c r="A236" s="150"/>
      <c r="B236" s="79" t="s">
        <v>856</v>
      </c>
      <c r="C236" s="157"/>
      <c r="E236" s="191" t="s">
        <v>853</v>
      </c>
      <c r="F236" s="191"/>
    </row>
    <row r="237" spans="1:6" x14ac:dyDescent="0.25">
      <c r="A237" s="150"/>
      <c r="B237" s="79" t="s">
        <v>857</v>
      </c>
      <c r="C237" s="157"/>
      <c r="E237" s="191" t="s">
        <v>854</v>
      </c>
      <c r="F237" s="191"/>
    </row>
    <row r="238" spans="1:6" ht="18.75" x14ac:dyDescent="0.3">
      <c r="A238" s="150">
        <v>13</v>
      </c>
      <c r="B238" s="87" t="s">
        <v>858</v>
      </c>
      <c r="C238" s="113"/>
    </row>
    <row r="239" spans="1:6" ht="18.75" x14ac:dyDescent="0.3">
      <c r="A239" s="150"/>
      <c r="B239" s="100" t="s">
        <v>859</v>
      </c>
      <c r="C239" s="113"/>
    </row>
    <row r="240" spans="1:6" ht="18.75" x14ac:dyDescent="0.3">
      <c r="A240" s="150">
        <v>14</v>
      </c>
      <c r="B240" s="87" t="s">
        <v>860</v>
      </c>
      <c r="C240" s="113"/>
    </row>
    <row r="241" spans="1:5" ht="18.75" x14ac:dyDescent="0.3">
      <c r="A241" s="150"/>
      <c r="B241" s="69" t="s">
        <v>418</v>
      </c>
      <c r="C241" s="113"/>
    </row>
    <row r="242" spans="1:5" ht="18.75" x14ac:dyDescent="0.3">
      <c r="A242" s="150"/>
      <c r="B242" s="87" t="s">
        <v>861</v>
      </c>
      <c r="C242" s="113"/>
    </row>
    <row r="243" spans="1:5" ht="18.75" x14ac:dyDescent="0.3">
      <c r="A243" s="150"/>
      <c r="B243" s="87" t="s">
        <v>1719</v>
      </c>
      <c r="C243" s="113"/>
    </row>
    <row r="244" spans="1:5" ht="18.75" x14ac:dyDescent="0.3">
      <c r="A244" s="150"/>
      <c r="B244" s="79" t="s">
        <v>1718</v>
      </c>
      <c r="C244" s="113"/>
    </row>
    <row r="245" spans="1:5" ht="18.75" x14ac:dyDescent="0.3">
      <c r="A245" s="150"/>
      <c r="B245" s="87" t="s">
        <v>863</v>
      </c>
      <c r="C245" s="113"/>
    </row>
    <row r="246" spans="1:5" ht="18.75" x14ac:dyDescent="0.3">
      <c r="A246" s="150">
        <v>15</v>
      </c>
      <c r="B246" s="87" t="s">
        <v>864</v>
      </c>
      <c r="C246" s="113"/>
    </row>
    <row r="247" spans="1:5" ht="18.75" x14ac:dyDescent="0.3">
      <c r="A247" s="150"/>
      <c r="B247" s="87" t="s">
        <v>866</v>
      </c>
      <c r="C247" s="113"/>
    </row>
    <row r="248" spans="1:5" ht="18.75" x14ac:dyDescent="0.3">
      <c r="A248" s="150"/>
      <c r="B248" s="87" t="s">
        <v>865</v>
      </c>
      <c r="C248" s="113"/>
    </row>
    <row r="249" spans="1:5" ht="18.75" x14ac:dyDescent="0.3">
      <c r="A249" s="150"/>
      <c r="B249" s="87" t="s">
        <v>901</v>
      </c>
      <c r="C249" s="113"/>
    </row>
    <row r="250" spans="1:5" ht="18.75" x14ac:dyDescent="0.3">
      <c r="A250" s="150">
        <v>16</v>
      </c>
      <c r="B250" s="99" t="s">
        <v>486</v>
      </c>
      <c r="C250" s="113"/>
    </row>
    <row r="251" spans="1:5" ht="18.75" x14ac:dyDescent="0.3">
      <c r="A251" s="150"/>
      <c r="B251" s="88" t="s">
        <v>824</v>
      </c>
      <c r="C251" s="113"/>
    </row>
    <row r="252" spans="1:5" ht="18.75" x14ac:dyDescent="0.3">
      <c r="A252" s="150"/>
      <c r="B252" s="87" t="s">
        <v>867</v>
      </c>
      <c r="C252" s="113"/>
    </row>
    <row r="253" spans="1:5" x14ac:dyDescent="0.25">
      <c r="A253" s="150">
        <v>17</v>
      </c>
      <c r="B253" s="79" t="s">
        <v>868</v>
      </c>
      <c r="C253" s="157"/>
      <c r="D253" s="95"/>
      <c r="E253" s="95"/>
    </row>
    <row r="254" spans="1:5" x14ac:dyDescent="0.25">
      <c r="A254" s="150"/>
      <c r="B254" s="87" t="s">
        <v>869</v>
      </c>
      <c r="C254" s="157"/>
      <c r="D254" s="95"/>
      <c r="E254" t="s">
        <v>1723</v>
      </c>
    </row>
    <row r="255" spans="1:5" x14ac:dyDescent="0.25">
      <c r="A255" s="150">
        <v>18</v>
      </c>
      <c r="B255" s="87" t="s">
        <v>870</v>
      </c>
      <c r="C255" s="157"/>
      <c r="D255" s="95"/>
      <c r="E255" t="s">
        <v>1723</v>
      </c>
    </row>
    <row r="256" spans="1:5" x14ac:dyDescent="0.25">
      <c r="A256" s="150"/>
      <c r="B256" s="87" t="s">
        <v>871</v>
      </c>
      <c r="C256" s="157"/>
      <c r="D256" s="95"/>
      <c r="E256" s="95"/>
    </row>
    <row r="257" spans="1:5" x14ac:dyDescent="0.25">
      <c r="A257" s="150">
        <v>19</v>
      </c>
      <c r="B257" s="96" t="s">
        <v>839</v>
      </c>
      <c r="C257" s="157"/>
      <c r="D257" s="95"/>
      <c r="E257" s="95"/>
    </row>
    <row r="258" spans="1:5" x14ac:dyDescent="0.25">
      <c r="A258" s="150">
        <v>20</v>
      </c>
      <c r="B258" s="87" t="s">
        <v>875</v>
      </c>
      <c r="C258" s="157"/>
      <c r="D258" s="95"/>
      <c r="E258" t="s">
        <v>1723</v>
      </c>
    </row>
    <row r="259" spans="1:5" x14ac:dyDescent="0.25">
      <c r="A259" s="150"/>
      <c r="B259" s="76" t="s">
        <v>872</v>
      </c>
      <c r="C259" s="157"/>
      <c r="D259" s="95"/>
      <c r="E259" s="95"/>
    </row>
    <row r="260" spans="1:5" x14ac:dyDescent="0.25">
      <c r="A260" s="150">
        <v>21</v>
      </c>
      <c r="B260" s="87" t="s">
        <v>873</v>
      </c>
      <c r="C260" s="157"/>
      <c r="D260" s="95"/>
      <c r="E260" s="95"/>
    </row>
    <row r="261" spans="1:5" x14ac:dyDescent="0.25">
      <c r="A261" s="150"/>
      <c r="B261" s="87" t="s">
        <v>874</v>
      </c>
      <c r="C261" s="157"/>
      <c r="D261" s="95"/>
      <c r="E261" s="95"/>
    </row>
    <row r="262" spans="1:5" x14ac:dyDescent="0.25">
      <c r="A262" s="150"/>
      <c r="B262" s="87" t="s">
        <v>1720</v>
      </c>
      <c r="C262" s="157"/>
      <c r="D262" s="95"/>
      <c r="E262" s="95"/>
    </row>
    <row r="263" spans="1:5" x14ac:dyDescent="0.25">
      <c r="A263" s="150"/>
      <c r="B263" s="87" t="s">
        <v>1721</v>
      </c>
      <c r="C263" s="157"/>
      <c r="D263" s="95"/>
      <c r="E263" s="95"/>
    </row>
    <row r="264" spans="1:5" x14ac:dyDescent="0.25">
      <c r="A264" s="150">
        <v>22</v>
      </c>
      <c r="B264" s="87" t="s">
        <v>876</v>
      </c>
      <c r="C264" s="157"/>
      <c r="D264" s="95"/>
      <c r="E264" t="s">
        <v>1723</v>
      </c>
    </row>
    <row r="265" spans="1:5" x14ac:dyDescent="0.25">
      <c r="A265" s="150"/>
      <c r="B265" s="87" t="s">
        <v>1722</v>
      </c>
      <c r="C265" s="157"/>
      <c r="D265" s="95"/>
      <c r="E265" t="s">
        <v>1723</v>
      </c>
    </row>
    <row r="266" spans="1:5" x14ac:dyDescent="0.25">
      <c r="A266" s="150"/>
      <c r="B266" s="87" t="s">
        <v>877</v>
      </c>
      <c r="C266" s="157"/>
      <c r="D266" s="95"/>
      <c r="E266" t="s">
        <v>1723</v>
      </c>
    </row>
    <row r="267" spans="1:5" x14ac:dyDescent="0.25">
      <c r="A267" s="150">
        <v>23</v>
      </c>
      <c r="B267" s="87" t="s">
        <v>878</v>
      </c>
      <c r="C267" s="157"/>
      <c r="D267" s="95"/>
      <c r="E267" t="s">
        <v>1723</v>
      </c>
    </row>
    <row r="268" spans="1:5" x14ac:dyDescent="0.25">
      <c r="A268" s="150"/>
      <c r="B268" s="87" t="s">
        <v>879</v>
      </c>
      <c r="C268" s="157"/>
      <c r="D268" s="95"/>
      <c r="E268" s="95"/>
    </row>
    <row r="269" spans="1:5" x14ac:dyDescent="0.25">
      <c r="A269" s="150"/>
      <c r="B269" s="87" t="s">
        <v>880</v>
      </c>
      <c r="C269" s="157"/>
      <c r="D269" s="95"/>
      <c r="E269" s="95"/>
    </row>
    <row r="270" spans="1:5" x14ac:dyDescent="0.25">
      <c r="A270" s="150"/>
      <c r="B270" s="87" t="s">
        <v>883</v>
      </c>
      <c r="C270" s="157"/>
      <c r="D270" s="95"/>
      <c r="E270" t="s">
        <v>1723</v>
      </c>
    </row>
    <row r="271" spans="1:5" x14ac:dyDescent="0.25">
      <c r="A271" s="150"/>
      <c r="B271" s="87" t="s">
        <v>881</v>
      </c>
      <c r="C271" s="157"/>
      <c r="D271" s="95"/>
      <c r="E271" s="95"/>
    </row>
    <row r="272" spans="1:5" x14ac:dyDescent="0.25">
      <c r="A272" s="150"/>
      <c r="B272" s="87" t="s">
        <v>902</v>
      </c>
      <c r="C272" s="157"/>
      <c r="D272" s="95"/>
      <c r="E272" t="s">
        <v>1723</v>
      </c>
    </row>
    <row r="273" spans="1:10" x14ac:dyDescent="0.25">
      <c r="A273" s="150"/>
      <c r="B273" s="87" t="s">
        <v>882</v>
      </c>
      <c r="C273" s="157"/>
      <c r="D273" s="95"/>
      <c r="E273" s="95"/>
    </row>
    <row r="274" spans="1:10" ht="18.75" x14ac:dyDescent="0.3">
      <c r="A274" s="150">
        <v>24</v>
      </c>
      <c r="B274" s="87" t="s">
        <v>884</v>
      </c>
      <c r="C274" s="113"/>
      <c r="E274" t="s">
        <v>1723</v>
      </c>
    </row>
    <row r="275" spans="1:10" x14ac:dyDescent="0.25">
      <c r="A275" s="150">
        <v>25</v>
      </c>
      <c r="B275" s="87" t="s">
        <v>249</v>
      </c>
      <c r="C275" s="157"/>
      <c r="D275" s="95"/>
      <c r="E275" s="95"/>
    </row>
    <row r="276" spans="1:10" x14ac:dyDescent="0.25">
      <c r="A276" s="150"/>
      <c r="B276" s="87" t="s">
        <v>53</v>
      </c>
      <c r="C276" s="157"/>
      <c r="D276" s="95"/>
      <c r="E276" s="95"/>
    </row>
    <row r="277" spans="1:10" x14ac:dyDescent="0.25">
      <c r="A277" s="150"/>
      <c r="B277" s="87" t="s">
        <v>885</v>
      </c>
      <c r="C277" s="157"/>
      <c r="D277" s="95"/>
      <c r="E277" s="95"/>
    </row>
    <row r="278" spans="1:10" x14ac:dyDescent="0.25">
      <c r="A278" s="150">
        <v>26</v>
      </c>
      <c r="B278" s="69" t="s">
        <v>418</v>
      </c>
      <c r="C278" s="157"/>
      <c r="D278" s="95"/>
      <c r="E278" s="95"/>
    </row>
    <row r="279" spans="1:10" x14ac:dyDescent="0.25">
      <c r="A279" s="150"/>
      <c r="B279" s="87" t="s">
        <v>886</v>
      </c>
      <c r="C279" s="157"/>
      <c r="D279" s="95"/>
      <c r="E279" s="95"/>
    </row>
    <row r="280" spans="1:10" x14ac:dyDescent="0.25">
      <c r="A280" s="150"/>
      <c r="B280" s="87" t="s">
        <v>887</v>
      </c>
      <c r="C280" s="157"/>
      <c r="D280" s="95"/>
      <c r="E280" s="95"/>
    </row>
    <row r="281" spans="1:10" x14ac:dyDescent="0.25">
      <c r="A281" s="150"/>
      <c r="B281" s="87"/>
      <c r="C281" s="157"/>
      <c r="D281" s="95"/>
      <c r="E281" s="95"/>
    </row>
    <row r="282" spans="1:10" ht="18.75" x14ac:dyDescent="0.3">
      <c r="A282" s="74" t="s">
        <v>496</v>
      </c>
      <c r="B282" s="73" t="s">
        <v>407</v>
      </c>
      <c r="C282" s="113" t="s">
        <v>554</v>
      </c>
      <c r="H282" s="96">
        <v>18</v>
      </c>
      <c r="I282" s="96" t="s">
        <v>1708</v>
      </c>
      <c r="J282" s="96"/>
    </row>
    <row r="283" spans="1:10" ht="18.75" x14ac:dyDescent="0.3">
      <c r="A283" s="13" t="s">
        <v>499</v>
      </c>
      <c r="C283" s="159"/>
      <c r="D283" s="107"/>
      <c r="E283" s="107"/>
      <c r="F283" s="108"/>
      <c r="G283" s="108"/>
      <c r="H283" s="243">
        <v>3</v>
      </c>
      <c r="I283" s="96" t="s">
        <v>1709</v>
      </c>
      <c r="J283" s="96"/>
    </row>
    <row r="284" spans="1:10" ht="18.75" x14ac:dyDescent="0.3">
      <c r="A284" s="13" t="s">
        <v>502</v>
      </c>
      <c r="C284" s="150"/>
      <c r="D284" s="9"/>
      <c r="E284" s="9"/>
      <c r="F284" s="108"/>
      <c r="G284" s="108"/>
      <c r="H284" s="243">
        <f>SUM(H282:H283)</f>
        <v>21</v>
      </c>
      <c r="I284" s="96"/>
      <c r="J284" s="96"/>
    </row>
    <row r="285" spans="1:10" x14ac:dyDescent="0.25">
      <c r="A285" s="9"/>
      <c r="B285" s="13" t="s">
        <v>522</v>
      </c>
      <c r="C285" s="150"/>
      <c r="D285" s="9"/>
      <c r="E285" s="9"/>
    </row>
    <row r="286" spans="1:10" ht="18.75" x14ac:dyDescent="0.3">
      <c r="A286" s="9"/>
      <c r="B286" s="13" t="s">
        <v>523</v>
      </c>
      <c r="C286" s="150"/>
      <c r="D286" s="9"/>
      <c r="E286" s="9"/>
      <c r="F286" s="1"/>
      <c r="G286" s="1"/>
      <c r="H286" s="1"/>
    </row>
    <row r="287" spans="1:10" ht="18.75" x14ac:dyDescent="0.3">
      <c r="A287" s="9"/>
      <c r="B287" s="13" t="s">
        <v>524</v>
      </c>
      <c r="C287" s="150"/>
      <c r="D287" s="9"/>
      <c r="E287" s="9"/>
      <c r="F287" s="1"/>
      <c r="G287" s="1"/>
      <c r="H287" s="1"/>
    </row>
    <row r="288" spans="1:10" ht="18.75" x14ac:dyDescent="0.3">
      <c r="A288" s="9"/>
      <c r="B288" s="13" t="s">
        <v>500</v>
      </c>
      <c r="C288" s="150"/>
      <c r="D288" s="9"/>
      <c r="E288" s="9"/>
      <c r="F288" s="1"/>
      <c r="G288" s="1"/>
      <c r="H288" s="1"/>
    </row>
    <row r="289" spans="1:8" ht="18.75" x14ac:dyDescent="0.3">
      <c r="A289" s="9"/>
      <c r="B289" s="13" t="s">
        <v>501</v>
      </c>
      <c r="C289" s="150"/>
      <c r="D289" s="9"/>
      <c r="E289" s="9"/>
      <c r="F289" s="1"/>
      <c r="G289" s="1"/>
      <c r="H289" s="1"/>
    </row>
    <row r="290" spans="1:8" x14ac:dyDescent="0.25">
      <c r="B290" s="76" t="s">
        <v>503</v>
      </c>
      <c r="C290" s="157"/>
    </row>
    <row r="291" spans="1:8" x14ac:dyDescent="0.25">
      <c r="B291" s="76" t="s">
        <v>504</v>
      </c>
      <c r="C291" s="157"/>
    </row>
    <row r="292" spans="1:8" x14ac:dyDescent="0.25">
      <c r="B292" s="99" t="s">
        <v>507</v>
      </c>
      <c r="C292" s="99"/>
    </row>
    <row r="293" spans="1:8" x14ac:dyDescent="0.25">
      <c r="B293" s="76" t="s">
        <v>506</v>
      </c>
      <c r="C293" s="157"/>
    </row>
    <row r="294" spans="1:8" x14ac:dyDescent="0.25">
      <c r="B294" s="76" t="s">
        <v>505</v>
      </c>
      <c r="C294" s="157"/>
    </row>
    <row r="295" spans="1:8" x14ac:dyDescent="0.25">
      <c r="A295" s="109" t="s">
        <v>511</v>
      </c>
      <c r="B295" s="94"/>
      <c r="C295" s="153"/>
      <c r="D295" s="9"/>
      <c r="E295" s="9"/>
    </row>
    <row r="296" spans="1:8" x14ac:dyDescent="0.25">
      <c r="A296" s="101"/>
      <c r="B296" s="69" t="s">
        <v>421</v>
      </c>
      <c r="C296" s="157"/>
      <c r="D296" s="9"/>
      <c r="E296" s="9"/>
    </row>
    <row r="297" spans="1:8" x14ac:dyDescent="0.25">
      <c r="A297" s="101"/>
      <c r="B297" s="69" t="s">
        <v>422</v>
      </c>
      <c r="C297" s="157"/>
      <c r="D297" s="9"/>
      <c r="E297" s="9"/>
    </row>
    <row r="298" spans="1:8" x14ac:dyDescent="0.25">
      <c r="A298" s="107" t="s">
        <v>508</v>
      </c>
      <c r="C298" s="150"/>
      <c r="D298" s="9"/>
      <c r="E298" s="9"/>
      <c r="F298" s="9"/>
      <c r="G298" s="9"/>
      <c r="H298" s="9"/>
    </row>
    <row r="299" spans="1:8" x14ac:dyDescent="0.25">
      <c r="A299" s="11"/>
      <c r="B299" s="76" t="s">
        <v>420</v>
      </c>
      <c r="C299" s="150"/>
      <c r="D299" s="9"/>
      <c r="E299" s="9"/>
      <c r="F299" s="9"/>
      <c r="G299" s="9"/>
      <c r="H299" s="9"/>
    </row>
    <row r="300" spans="1:8" x14ac:dyDescent="0.25">
      <c r="A300" s="11"/>
      <c r="B300" s="69" t="s">
        <v>512</v>
      </c>
      <c r="C300" s="150"/>
      <c r="D300" s="9"/>
      <c r="E300" s="9"/>
      <c r="F300" s="9"/>
      <c r="G300" s="9"/>
      <c r="H300" s="9"/>
    </row>
    <row r="301" spans="1:8" x14ac:dyDescent="0.25">
      <c r="A301" s="11"/>
      <c r="B301" s="69" t="s">
        <v>520</v>
      </c>
      <c r="C301" s="150"/>
      <c r="D301" s="9"/>
      <c r="E301" s="9"/>
      <c r="F301" s="9"/>
      <c r="G301" s="9"/>
      <c r="H301" s="9"/>
    </row>
    <row r="302" spans="1:8" x14ac:dyDescent="0.25">
      <c r="A302" s="11"/>
      <c r="B302" s="69" t="s">
        <v>514</v>
      </c>
      <c r="C302" s="150"/>
      <c r="D302" s="9"/>
      <c r="E302" s="9"/>
      <c r="F302" s="9"/>
      <c r="G302" s="9"/>
      <c r="H302" s="9"/>
    </row>
    <row r="303" spans="1:8" x14ac:dyDescent="0.25">
      <c r="A303" s="11"/>
      <c r="B303" s="88" t="s">
        <v>432</v>
      </c>
      <c r="C303" s="150"/>
      <c r="D303" s="9"/>
      <c r="E303" s="9"/>
      <c r="F303" s="9"/>
      <c r="G303" s="9"/>
      <c r="H303" s="9"/>
    </row>
    <row r="304" spans="1:8" x14ac:dyDescent="0.25">
      <c r="A304" s="107" t="s">
        <v>509</v>
      </c>
      <c r="C304" s="150"/>
      <c r="D304" s="9"/>
      <c r="E304" s="9"/>
      <c r="F304" s="9"/>
      <c r="G304" s="9"/>
      <c r="H304" s="9"/>
    </row>
    <row r="305" spans="1:10" x14ac:dyDescent="0.25">
      <c r="A305" s="11"/>
      <c r="B305" s="87" t="s">
        <v>516</v>
      </c>
      <c r="C305" s="150"/>
      <c r="D305" s="9"/>
      <c r="E305" s="9"/>
      <c r="F305" s="9"/>
      <c r="G305" s="9"/>
      <c r="H305" s="9"/>
    </row>
    <row r="306" spans="1:10" x14ac:dyDescent="0.25">
      <c r="A306" s="11"/>
      <c r="B306" s="87" t="s">
        <v>515</v>
      </c>
      <c r="C306" s="150"/>
      <c r="D306" s="9"/>
      <c r="E306" s="9"/>
      <c r="F306" s="9"/>
      <c r="G306" s="9"/>
      <c r="H306" s="9"/>
    </row>
    <row r="307" spans="1:10" x14ac:dyDescent="0.25">
      <c r="A307" s="11"/>
      <c r="B307" s="87" t="s">
        <v>517</v>
      </c>
      <c r="C307" s="150"/>
      <c r="D307" s="9"/>
      <c r="E307" s="9"/>
      <c r="F307" s="9"/>
      <c r="G307" s="9"/>
      <c r="H307" s="9"/>
    </row>
    <row r="308" spans="1:10" x14ac:dyDescent="0.25">
      <c r="A308" s="11"/>
      <c r="B308" s="87" t="s">
        <v>518</v>
      </c>
      <c r="C308" s="150"/>
      <c r="D308" s="9"/>
      <c r="E308" s="9"/>
      <c r="F308" s="9"/>
      <c r="G308" s="9"/>
      <c r="H308" s="9"/>
    </row>
    <row r="309" spans="1:10" x14ac:dyDescent="0.25">
      <c r="A309" s="11"/>
      <c r="B309" s="87" t="s">
        <v>519</v>
      </c>
      <c r="C309" s="150"/>
      <c r="D309" s="9"/>
      <c r="E309" s="9"/>
      <c r="F309" s="9"/>
      <c r="G309" s="9"/>
      <c r="H309" s="9"/>
    </row>
    <row r="310" spans="1:10" x14ac:dyDescent="0.25">
      <c r="A310" s="11"/>
      <c r="B310" s="69" t="s">
        <v>419</v>
      </c>
      <c r="C310" s="150"/>
      <c r="D310" s="9"/>
      <c r="E310" s="9"/>
      <c r="F310" s="9"/>
      <c r="G310" s="9"/>
      <c r="H310" s="9"/>
    </row>
    <row r="311" spans="1:10" x14ac:dyDescent="0.25">
      <c r="A311" s="11"/>
      <c r="B311" s="69" t="s">
        <v>520</v>
      </c>
      <c r="C311" s="150"/>
      <c r="D311" s="9"/>
      <c r="E311" s="9"/>
      <c r="F311" s="9"/>
      <c r="G311" s="9"/>
      <c r="H311" s="9"/>
    </row>
    <row r="312" spans="1:10" x14ac:dyDescent="0.25">
      <c r="A312" s="107" t="s">
        <v>510</v>
      </c>
      <c r="C312" s="150"/>
      <c r="D312" s="9"/>
      <c r="E312" s="9"/>
      <c r="F312" s="9"/>
      <c r="G312" s="9"/>
      <c r="H312" s="9"/>
    </row>
    <row r="313" spans="1:10" x14ac:dyDescent="0.25">
      <c r="A313" s="102"/>
      <c r="B313" s="69" t="s">
        <v>513</v>
      </c>
      <c r="C313" s="150"/>
      <c r="D313" s="9"/>
      <c r="E313" s="9"/>
      <c r="F313" s="9"/>
      <c r="G313" s="9"/>
      <c r="H313" s="9"/>
    </row>
    <row r="314" spans="1:10" x14ac:dyDescent="0.25">
      <c r="A314" s="102"/>
      <c r="B314" s="88" t="s">
        <v>432</v>
      </c>
      <c r="C314" s="150"/>
      <c r="D314" s="9"/>
      <c r="E314" s="9"/>
      <c r="F314" s="9"/>
      <c r="G314" s="9"/>
      <c r="H314" s="9"/>
    </row>
    <row r="315" spans="1:10" x14ac:dyDescent="0.25">
      <c r="A315" s="103"/>
      <c r="C315" s="150"/>
      <c r="D315" s="9"/>
      <c r="E315" s="9"/>
      <c r="F315" s="9"/>
      <c r="G315" s="9"/>
      <c r="H315" s="9"/>
    </row>
    <row r="316" spans="1:10" ht="18.75" x14ac:dyDescent="0.3">
      <c r="A316" s="104" t="s">
        <v>497</v>
      </c>
      <c r="B316" s="73" t="s">
        <v>408</v>
      </c>
      <c r="C316" s="113" t="s">
        <v>555</v>
      </c>
      <c r="D316" s="9"/>
      <c r="E316" s="9"/>
      <c r="F316" s="9"/>
      <c r="G316" s="9"/>
      <c r="H316" s="96">
        <v>15</v>
      </c>
      <c r="I316" s="96" t="s">
        <v>1708</v>
      </c>
      <c r="J316" s="96"/>
    </row>
    <row r="317" spans="1:10" x14ac:dyDescent="0.25">
      <c r="A317" s="105"/>
      <c r="B317" s="9" t="s">
        <v>521</v>
      </c>
      <c r="C317" s="150"/>
      <c r="D317" s="9"/>
      <c r="E317" s="9"/>
      <c r="F317" s="9"/>
      <c r="G317" s="9"/>
      <c r="H317" s="243">
        <v>7</v>
      </c>
      <c r="I317" s="96" t="s">
        <v>1709</v>
      </c>
      <c r="J317" s="96"/>
    </row>
    <row r="318" spans="1:10" x14ac:dyDescent="0.25">
      <c r="A318" s="106">
        <v>1</v>
      </c>
      <c r="B318" s="69" t="s">
        <v>520</v>
      </c>
      <c r="C318" s="150"/>
      <c r="D318" s="9"/>
      <c r="E318" s="9"/>
      <c r="F318" s="9"/>
      <c r="G318" s="9"/>
      <c r="H318" s="243">
        <f>SUM(H316:H317)</f>
        <v>22</v>
      </c>
      <c r="I318" s="96"/>
      <c r="J318" s="96"/>
    </row>
    <row r="319" spans="1:10" x14ac:dyDescent="0.25">
      <c r="A319" s="106">
        <v>2</v>
      </c>
      <c r="B319" s="89" t="s">
        <v>525</v>
      </c>
      <c r="C319" s="150"/>
      <c r="D319" s="9"/>
      <c r="E319" s="9"/>
      <c r="F319" s="9"/>
      <c r="G319" s="9"/>
      <c r="H319" s="9"/>
      <c r="I319" s="9"/>
    </row>
    <row r="320" spans="1:10" x14ac:dyDescent="0.25">
      <c r="A320" s="106">
        <v>3</v>
      </c>
      <c r="B320" s="357" t="s">
        <v>530</v>
      </c>
      <c r="C320" s="357"/>
      <c r="D320" s="357"/>
      <c r="E320" s="357"/>
      <c r="F320" s="357"/>
      <c r="G320" s="357"/>
      <c r="H320" s="357"/>
      <c r="I320" s="357"/>
    </row>
    <row r="321" spans="1:9" x14ac:dyDescent="0.25">
      <c r="A321" s="106" t="s">
        <v>528</v>
      </c>
      <c r="B321" s="357" t="s">
        <v>529</v>
      </c>
      <c r="C321" s="357"/>
      <c r="D321" s="357"/>
      <c r="E321" s="357"/>
      <c r="F321" s="357"/>
      <c r="G321" s="357"/>
      <c r="H321" s="357"/>
      <c r="I321" s="357"/>
    </row>
    <row r="322" spans="1:9" x14ac:dyDescent="0.25">
      <c r="A322" s="106">
        <v>4</v>
      </c>
      <c r="B322" s="76" t="s">
        <v>526</v>
      </c>
      <c r="C322" s="150"/>
      <c r="D322" s="9"/>
      <c r="E322" s="9"/>
      <c r="F322" s="9"/>
      <c r="G322" s="9"/>
      <c r="H322" s="9"/>
      <c r="I322" s="9"/>
    </row>
    <row r="323" spans="1:9" x14ac:dyDescent="0.25">
      <c r="A323" s="106">
        <v>5</v>
      </c>
      <c r="B323" s="357" t="s">
        <v>531</v>
      </c>
      <c r="C323" s="357"/>
      <c r="D323" s="357"/>
      <c r="E323" s="357"/>
      <c r="F323" s="357"/>
      <c r="G323" s="357"/>
      <c r="H323" s="9"/>
      <c r="I323" s="9"/>
    </row>
    <row r="324" spans="1:9" x14ac:dyDescent="0.25">
      <c r="A324" s="105" t="s">
        <v>528</v>
      </c>
      <c r="B324" s="357" t="s">
        <v>532</v>
      </c>
      <c r="C324" s="357"/>
      <c r="D324" s="357"/>
      <c r="E324" s="357"/>
      <c r="F324" s="95"/>
      <c r="G324" s="95"/>
      <c r="H324" s="9"/>
      <c r="I324" s="9"/>
    </row>
    <row r="325" spans="1:9" ht="18.75" x14ac:dyDescent="0.3">
      <c r="A325" s="104"/>
      <c r="B325" s="13" t="s">
        <v>533</v>
      </c>
      <c r="C325" s="150"/>
      <c r="D325" s="9"/>
      <c r="E325" s="9"/>
      <c r="F325" s="9"/>
      <c r="G325" s="9"/>
      <c r="H325" s="9"/>
    </row>
    <row r="326" spans="1:9" x14ac:dyDescent="0.25">
      <c r="A326" s="106">
        <v>1</v>
      </c>
      <c r="B326" s="357" t="s">
        <v>535</v>
      </c>
      <c r="C326" s="357"/>
      <c r="D326" s="357"/>
      <c r="E326" s="357"/>
      <c r="F326" s="9"/>
      <c r="G326" s="9"/>
      <c r="H326" s="9"/>
    </row>
    <row r="327" spans="1:9" x14ac:dyDescent="0.25">
      <c r="A327" s="106">
        <v>2</v>
      </c>
      <c r="B327" s="9" t="s">
        <v>536</v>
      </c>
      <c r="F327" s="9"/>
      <c r="G327" s="9"/>
      <c r="H327" s="9"/>
    </row>
    <row r="328" spans="1:9" x14ac:dyDescent="0.25">
      <c r="A328" s="91">
        <v>3</v>
      </c>
      <c r="B328" s="357" t="s">
        <v>537</v>
      </c>
      <c r="C328" s="357"/>
      <c r="D328" s="357"/>
      <c r="E328" s="357"/>
      <c r="F328" s="357"/>
      <c r="G328" s="357"/>
      <c r="H328" s="81"/>
      <c r="I328" s="81"/>
    </row>
    <row r="329" spans="1:9" x14ac:dyDescent="0.25">
      <c r="A329" s="91">
        <v>4</v>
      </c>
      <c r="B329" s="357" t="s">
        <v>538</v>
      </c>
      <c r="C329" s="357"/>
      <c r="D329" s="357"/>
      <c r="E329" s="357"/>
      <c r="F329" s="357"/>
      <c r="G329" s="357"/>
      <c r="H329" s="81"/>
      <c r="I329" s="81"/>
    </row>
    <row r="330" spans="1:9" x14ac:dyDescent="0.25">
      <c r="A330" s="91">
        <v>5</v>
      </c>
      <c r="B330" s="357" t="s">
        <v>530</v>
      </c>
      <c r="C330" s="357"/>
      <c r="D330" s="357"/>
      <c r="E330" s="357"/>
      <c r="F330" s="357"/>
      <c r="G330" s="357"/>
      <c r="H330" s="357"/>
      <c r="I330" s="357"/>
    </row>
    <row r="331" spans="1:9" x14ac:dyDescent="0.25">
      <c r="A331" s="91" t="s">
        <v>528</v>
      </c>
      <c r="B331" s="357" t="s">
        <v>529</v>
      </c>
      <c r="C331" s="357"/>
      <c r="D331" s="357"/>
      <c r="E331" s="357"/>
      <c r="F331" s="357"/>
      <c r="G331" s="357"/>
      <c r="H331" s="357"/>
      <c r="I331" s="357"/>
    </row>
    <row r="332" spans="1:9" x14ac:dyDescent="0.25">
      <c r="A332" s="91">
        <v>6</v>
      </c>
      <c r="B332" s="357" t="s">
        <v>539</v>
      </c>
      <c r="C332" s="357"/>
      <c r="D332" s="357"/>
      <c r="E332" s="357"/>
      <c r="F332" s="357"/>
      <c r="G332" s="81"/>
      <c r="H332" s="81"/>
      <c r="I332" s="81"/>
    </row>
    <row r="333" spans="1:9" x14ac:dyDescent="0.25">
      <c r="A333" s="91" t="s">
        <v>528</v>
      </c>
      <c r="B333" s="357" t="s">
        <v>540</v>
      </c>
      <c r="C333" s="357"/>
      <c r="D333" s="357"/>
      <c r="E333" s="357"/>
      <c r="F333" s="357"/>
      <c r="G333" s="81"/>
      <c r="H333" s="81"/>
      <c r="I333" s="81"/>
    </row>
    <row r="334" spans="1:9" x14ac:dyDescent="0.25">
      <c r="A334" s="91" t="s">
        <v>528</v>
      </c>
      <c r="B334" s="357" t="s">
        <v>530</v>
      </c>
      <c r="C334" s="357"/>
      <c r="D334" s="357"/>
      <c r="E334" s="357"/>
      <c r="F334" s="357"/>
      <c r="G334" s="357"/>
      <c r="H334" s="357"/>
      <c r="I334" s="357"/>
    </row>
    <row r="335" spans="1:9" x14ac:dyDescent="0.25">
      <c r="A335" s="13" t="s">
        <v>528</v>
      </c>
      <c r="B335" s="357" t="s">
        <v>529</v>
      </c>
      <c r="C335" s="357"/>
      <c r="D335" s="357"/>
      <c r="E335" s="357"/>
      <c r="F335" s="357"/>
      <c r="G335" s="357"/>
      <c r="H335" s="357"/>
      <c r="I335" s="357"/>
    </row>
    <row r="336" spans="1:9" x14ac:dyDescent="0.25">
      <c r="A336" s="13">
        <v>7</v>
      </c>
      <c r="B336" s="76" t="s">
        <v>541</v>
      </c>
      <c r="C336" s="157"/>
      <c r="D336" s="81"/>
      <c r="E336" s="81"/>
      <c r="F336" s="81"/>
      <c r="G336" s="81"/>
      <c r="H336" s="81"/>
      <c r="I336" s="81"/>
    </row>
    <row r="337" spans="1:29" x14ac:dyDescent="0.25">
      <c r="A337" s="13">
        <v>8</v>
      </c>
      <c r="B337" s="357" t="s">
        <v>542</v>
      </c>
      <c r="C337" s="357"/>
      <c r="D337" s="357"/>
      <c r="E337" s="357"/>
      <c r="F337" s="357"/>
      <c r="G337" s="81"/>
      <c r="H337" s="81"/>
      <c r="I337" s="81"/>
    </row>
    <row r="338" spans="1:29" x14ac:dyDescent="0.25">
      <c r="A338" s="13">
        <v>9</v>
      </c>
      <c r="B338" s="357" t="s">
        <v>537</v>
      </c>
      <c r="C338" s="357"/>
      <c r="D338" s="357"/>
      <c r="E338" s="357"/>
      <c r="F338" s="357"/>
      <c r="G338" s="357"/>
      <c r="H338" s="81"/>
      <c r="I338" s="81"/>
    </row>
    <row r="339" spans="1:29" x14ac:dyDescent="0.25">
      <c r="A339" s="13"/>
      <c r="B339" s="13" t="s">
        <v>543</v>
      </c>
      <c r="C339" s="150"/>
      <c r="D339" s="13"/>
      <c r="E339" s="13"/>
      <c r="F339" s="13"/>
      <c r="G339" s="13"/>
      <c r="H339" s="13"/>
      <c r="I339" s="13"/>
    </row>
    <row r="340" spans="1:29" x14ac:dyDescent="0.25">
      <c r="A340" s="13">
        <v>10</v>
      </c>
      <c r="B340" s="357" t="s">
        <v>544</v>
      </c>
      <c r="C340" s="357"/>
      <c r="D340" s="357"/>
      <c r="E340" s="357"/>
      <c r="F340" s="357"/>
      <c r="G340" s="357"/>
      <c r="H340" s="357"/>
      <c r="I340" s="13"/>
    </row>
    <row r="341" spans="1:29" x14ac:dyDescent="0.25">
      <c r="A341" s="13" t="s">
        <v>528</v>
      </c>
      <c r="B341" s="357" t="s">
        <v>545</v>
      </c>
      <c r="C341" s="357"/>
      <c r="D341" s="357"/>
      <c r="E341" s="357"/>
      <c r="F341" s="357"/>
      <c r="G341" s="81"/>
      <c r="H341" s="81"/>
      <c r="I341" s="13"/>
    </row>
    <row r="342" spans="1:29" x14ac:dyDescent="0.25">
      <c r="A342" s="13"/>
      <c r="B342" s="13" t="s">
        <v>903</v>
      </c>
      <c r="C342" s="150"/>
      <c r="D342" s="13"/>
      <c r="E342" s="13"/>
      <c r="F342" s="13"/>
      <c r="G342" s="13"/>
      <c r="H342" s="13"/>
      <c r="I342" s="13"/>
    </row>
    <row r="343" spans="1:29" x14ac:dyDescent="0.25">
      <c r="A343" s="106">
        <v>11</v>
      </c>
      <c r="B343" s="9" t="s">
        <v>534</v>
      </c>
      <c r="C343" s="150"/>
      <c r="D343" s="9"/>
      <c r="E343" s="9"/>
      <c r="F343" s="9"/>
      <c r="G343" s="9"/>
      <c r="H343" s="9"/>
    </row>
    <row r="344" spans="1:29" x14ac:dyDescent="0.25">
      <c r="A344" s="106"/>
      <c r="C344" s="150"/>
      <c r="D344" s="9"/>
      <c r="E344" s="9"/>
      <c r="F344" s="9"/>
      <c r="G344" s="9"/>
      <c r="H344" s="9"/>
    </row>
    <row r="345" spans="1:29" ht="18.75" x14ac:dyDescent="0.3">
      <c r="A345" s="74" t="s">
        <v>498</v>
      </c>
      <c r="B345" s="73" t="s">
        <v>409</v>
      </c>
      <c r="C345" s="113" t="s">
        <v>556</v>
      </c>
      <c r="D345" s="9"/>
      <c r="E345" s="9"/>
      <c r="F345" s="9"/>
      <c r="G345" s="9"/>
      <c r="H345" s="9"/>
    </row>
    <row r="346" spans="1:29" ht="17.45" customHeight="1" x14ac:dyDescent="0.3">
      <c r="A346" s="132">
        <v>1</v>
      </c>
      <c r="B346" s="96" t="s">
        <v>557</v>
      </c>
      <c r="C346" s="150"/>
      <c r="D346" s="9"/>
      <c r="E346" s="1"/>
      <c r="F346" s="133">
        <v>2023</v>
      </c>
      <c r="G346" s="134">
        <v>2022</v>
      </c>
      <c r="H346" s="121" t="s">
        <v>558</v>
      </c>
      <c r="I346" s="113"/>
      <c r="N346" s="143"/>
      <c r="O346" s="1"/>
      <c r="Y346" s="73"/>
      <c r="Z346" s="110"/>
      <c r="AA346" s="110"/>
      <c r="AB346" s="110"/>
      <c r="AC346" s="110"/>
    </row>
    <row r="347" spans="1:29" ht="17.45" customHeight="1" x14ac:dyDescent="0.3">
      <c r="A347" s="132">
        <f>+A346+1</f>
        <v>2</v>
      </c>
      <c r="B347" s="96" t="s">
        <v>559</v>
      </c>
      <c r="C347" s="150"/>
      <c r="D347" s="9"/>
      <c r="E347" s="1"/>
      <c r="F347" s="111">
        <v>2023</v>
      </c>
      <c r="G347" s="111">
        <v>2022</v>
      </c>
      <c r="H347" s="112">
        <v>2021</v>
      </c>
      <c r="I347" s="113">
        <v>2020</v>
      </c>
      <c r="J347" s="114">
        <v>2019</v>
      </c>
      <c r="K347" s="114">
        <v>2018</v>
      </c>
      <c r="L347" s="114">
        <v>2017</v>
      </c>
      <c r="M347" s="115">
        <v>2016</v>
      </c>
      <c r="N347" s="144"/>
      <c r="O347" s="1"/>
      <c r="Y347" s="73"/>
      <c r="Z347" s="110"/>
      <c r="AA347" s="110"/>
      <c r="AB347" s="110"/>
      <c r="AC347" s="110"/>
    </row>
    <row r="348" spans="1:29" ht="17.45" customHeight="1" x14ac:dyDescent="0.3">
      <c r="A348" s="132">
        <f t="shared" ref="A348:A390" si="0">+A347+1</f>
        <v>3</v>
      </c>
      <c r="B348" s="96" t="s">
        <v>560</v>
      </c>
      <c r="C348" s="150"/>
      <c r="D348" s="9"/>
      <c r="E348" s="1"/>
      <c r="F348" s="111">
        <v>2023</v>
      </c>
      <c r="G348" s="111">
        <v>2022</v>
      </c>
      <c r="H348" s="114">
        <v>2021</v>
      </c>
      <c r="I348" s="113">
        <v>2020</v>
      </c>
      <c r="J348" s="113">
        <v>2019</v>
      </c>
      <c r="K348" s="113">
        <v>2018</v>
      </c>
      <c r="L348" s="113">
        <v>2017</v>
      </c>
      <c r="M348" s="115">
        <v>2016</v>
      </c>
      <c r="N348" s="144" t="s">
        <v>561</v>
      </c>
      <c r="O348" s="1"/>
      <c r="Y348" s="73"/>
      <c r="Z348" s="110"/>
      <c r="AA348" s="110"/>
      <c r="AB348" s="110"/>
      <c r="AC348" s="110"/>
    </row>
    <row r="349" spans="1:29" ht="17.45" customHeight="1" x14ac:dyDescent="0.3">
      <c r="A349" s="132">
        <f t="shared" si="0"/>
        <v>4</v>
      </c>
      <c r="B349" s="96" t="s">
        <v>562</v>
      </c>
      <c r="C349" s="150"/>
      <c r="D349" s="9"/>
      <c r="E349" s="1"/>
      <c r="F349" s="111">
        <v>2023</v>
      </c>
      <c r="G349" s="111">
        <v>2022</v>
      </c>
      <c r="H349" s="116">
        <v>2021</v>
      </c>
      <c r="I349" s="117">
        <v>2020</v>
      </c>
      <c r="J349" s="114">
        <v>2019</v>
      </c>
      <c r="K349" s="114">
        <v>2018</v>
      </c>
      <c r="L349" s="114">
        <v>2017</v>
      </c>
      <c r="M349" s="118">
        <v>2016</v>
      </c>
      <c r="N349" s="144" t="s">
        <v>563</v>
      </c>
      <c r="O349" s="1"/>
      <c r="Y349" s="73"/>
      <c r="Z349" s="110"/>
      <c r="AA349" s="110"/>
      <c r="AB349" s="110"/>
      <c r="AC349" s="110"/>
    </row>
    <row r="350" spans="1:29" ht="17.45" customHeight="1" x14ac:dyDescent="0.3">
      <c r="A350" s="132">
        <f t="shared" si="0"/>
        <v>5</v>
      </c>
      <c r="B350" s="96" t="s">
        <v>564</v>
      </c>
      <c r="C350" s="150"/>
      <c r="D350" s="9"/>
      <c r="E350" s="1"/>
      <c r="F350" s="111">
        <v>2023</v>
      </c>
      <c r="G350" s="111">
        <v>2022</v>
      </c>
      <c r="H350" s="113">
        <v>2021</v>
      </c>
      <c r="I350" s="113">
        <v>2020</v>
      </c>
      <c r="J350" s="119" t="s">
        <v>558</v>
      </c>
      <c r="K350" s="113"/>
      <c r="L350" s="113"/>
      <c r="M350" s="118"/>
      <c r="N350" s="144" t="s">
        <v>565</v>
      </c>
      <c r="O350" s="1"/>
      <c r="Y350" s="73"/>
      <c r="Z350" s="110"/>
      <c r="AA350" s="110"/>
      <c r="AB350" s="110"/>
      <c r="AC350" s="110"/>
    </row>
    <row r="351" spans="1:29" ht="17.45" customHeight="1" x14ac:dyDescent="0.3">
      <c r="A351" s="132">
        <f t="shared" si="0"/>
        <v>6</v>
      </c>
      <c r="B351" s="96" t="s">
        <v>566</v>
      </c>
      <c r="C351" s="150"/>
      <c r="D351" s="9"/>
      <c r="E351" s="1"/>
      <c r="F351" s="111">
        <v>2023</v>
      </c>
      <c r="G351" s="113">
        <v>2022</v>
      </c>
      <c r="H351" s="111">
        <v>2021</v>
      </c>
      <c r="I351" s="119" t="s">
        <v>558</v>
      </c>
      <c r="J351" s="65"/>
      <c r="K351" s="113"/>
      <c r="L351" s="113"/>
      <c r="M351" s="118"/>
      <c r="N351" s="144" t="s">
        <v>567</v>
      </c>
      <c r="O351" s="1"/>
      <c r="Y351" s="73"/>
      <c r="Z351" s="110"/>
      <c r="AA351" s="110"/>
      <c r="AB351" s="110"/>
      <c r="AC351" s="110"/>
    </row>
    <row r="352" spans="1:29" ht="17.45" customHeight="1" x14ac:dyDescent="0.3">
      <c r="A352" s="132">
        <f t="shared" si="0"/>
        <v>7</v>
      </c>
      <c r="B352" s="96" t="s">
        <v>568</v>
      </c>
      <c r="C352" s="150"/>
      <c r="D352" s="9"/>
      <c r="E352" s="1"/>
      <c r="F352" s="120" t="s">
        <v>570</v>
      </c>
      <c r="G352" s="111">
        <v>2022</v>
      </c>
      <c r="H352" s="113">
        <v>2021</v>
      </c>
      <c r="I352" s="113">
        <v>2020</v>
      </c>
      <c r="J352" s="119" t="s">
        <v>558</v>
      </c>
      <c r="K352" s="113"/>
      <c r="L352" s="113"/>
      <c r="M352" s="118"/>
      <c r="N352" s="144" t="s">
        <v>569</v>
      </c>
      <c r="O352" s="1"/>
      <c r="Y352" s="73"/>
      <c r="Z352" s="110"/>
      <c r="AA352" s="110"/>
      <c r="AB352" s="110"/>
      <c r="AC352" s="110"/>
    </row>
    <row r="353" spans="1:29" ht="17.45" customHeight="1" x14ac:dyDescent="0.3">
      <c r="A353" s="132">
        <f t="shared" si="0"/>
        <v>8</v>
      </c>
      <c r="B353" s="96" t="s">
        <v>571</v>
      </c>
      <c r="C353" s="150"/>
      <c r="D353" s="9"/>
      <c r="E353" s="1"/>
      <c r="F353" s="111">
        <v>2023</v>
      </c>
      <c r="G353" s="111">
        <v>2022</v>
      </c>
      <c r="H353" s="116">
        <v>2021</v>
      </c>
      <c r="I353" s="113">
        <v>2020</v>
      </c>
      <c r="J353" s="119" t="s">
        <v>558</v>
      </c>
      <c r="K353" s="113"/>
      <c r="L353" s="113"/>
      <c r="M353" s="118"/>
      <c r="N353" s="144"/>
      <c r="O353" s="1"/>
      <c r="Y353" s="73"/>
      <c r="Z353" s="110"/>
      <c r="AA353" s="110"/>
      <c r="AB353" s="110"/>
      <c r="AC353" s="110"/>
    </row>
    <row r="354" spans="1:29" ht="17.45" customHeight="1" x14ac:dyDescent="0.3">
      <c r="A354" s="132">
        <f t="shared" si="0"/>
        <v>9</v>
      </c>
      <c r="B354" s="96" t="s">
        <v>572</v>
      </c>
      <c r="C354" s="150"/>
      <c r="D354" s="9"/>
      <c r="E354" s="1"/>
      <c r="F354" s="111">
        <v>2023</v>
      </c>
      <c r="G354" s="111">
        <v>2022</v>
      </c>
      <c r="H354" s="111">
        <v>2021</v>
      </c>
      <c r="I354" s="119" t="s">
        <v>558</v>
      </c>
      <c r="J354" s="121"/>
      <c r="K354" s="113"/>
      <c r="L354" s="113"/>
      <c r="M354" s="118"/>
      <c r="N354" s="144" t="s">
        <v>561</v>
      </c>
      <c r="O354" s="1"/>
      <c r="Y354" s="73"/>
      <c r="Z354" s="110"/>
      <c r="AA354" s="110"/>
      <c r="AB354" s="110"/>
      <c r="AC354" s="110"/>
    </row>
    <row r="355" spans="1:29" ht="17.45" customHeight="1" x14ac:dyDescent="0.3">
      <c r="A355" s="132">
        <f t="shared" si="0"/>
        <v>10</v>
      </c>
      <c r="B355" s="96" t="s">
        <v>573</v>
      </c>
      <c r="C355" s="150"/>
      <c r="D355" s="9"/>
      <c r="E355" s="1"/>
      <c r="F355" s="111">
        <v>2023</v>
      </c>
      <c r="G355" s="111">
        <v>2022</v>
      </c>
      <c r="H355" s="111">
        <v>2021</v>
      </c>
      <c r="I355" s="113">
        <v>2020</v>
      </c>
      <c r="J355" s="114">
        <v>2019</v>
      </c>
      <c r="K355" s="114">
        <v>2018</v>
      </c>
      <c r="L355" s="114">
        <v>2017</v>
      </c>
      <c r="M355" s="122" t="s">
        <v>558</v>
      </c>
      <c r="N355" s="144" t="s">
        <v>563</v>
      </c>
      <c r="O355" s="1"/>
      <c r="Y355" s="73"/>
      <c r="Z355" s="110"/>
      <c r="AA355" s="110"/>
      <c r="AB355" s="110"/>
      <c r="AC355" s="110"/>
    </row>
    <row r="356" spans="1:29" ht="17.45" customHeight="1" x14ac:dyDescent="0.3">
      <c r="A356" s="132">
        <f t="shared" si="0"/>
        <v>11</v>
      </c>
      <c r="B356" s="96" t="s">
        <v>574</v>
      </c>
      <c r="C356" s="150"/>
      <c r="D356" s="9"/>
      <c r="E356" s="1"/>
      <c r="F356" s="113">
        <v>2023</v>
      </c>
      <c r="G356" s="111">
        <v>2022</v>
      </c>
      <c r="H356" s="111">
        <v>2021</v>
      </c>
      <c r="I356" s="116">
        <v>2020</v>
      </c>
      <c r="J356" s="119" t="s">
        <v>558</v>
      </c>
      <c r="K356" s="113"/>
      <c r="L356" s="113"/>
      <c r="M356" s="123"/>
      <c r="N356" s="144" t="s">
        <v>565</v>
      </c>
      <c r="O356" s="1"/>
      <c r="Y356" s="73"/>
      <c r="Z356" s="110"/>
      <c r="AA356" s="110"/>
      <c r="AB356" s="110"/>
      <c r="AC356" s="110"/>
    </row>
    <row r="357" spans="1:29" ht="17.45" customHeight="1" x14ac:dyDescent="0.3">
      <c r="A357" s="132">
        <f t="shared" si="0"/>
        <v>12</v>
      </c>
      <c r="B357" s="91" t="s">
        <v>575</v>
      </c>
      <c r="C357" s="150"/>
      <c r="D357" s="9"/>
      <c r="E357" s="1"/>
      <c r="F357" s="113">
        <v>2023</v>
      </c>
      <c r="G357" s="111">
        <v>2022</v>
      </c>
      <c r="H357" s="113">
        <v>2021</v>
      </c>
      <c r="I357" s="113">
        <v>2020</v>
      </c>
      <c r="J357" s="114">
        <v>2019</v>
      </c>
      <c r="K357" s="114">
        <v>2018</v>
      </c>
      <c r="L357" s="114">
        <v>2017</v>
      </c>
      <c r="M357" s="122" t="s">
        <v>558</v>
      </c>
      <c r="N357" s="144" t="s">
        <v>567</v>
      </c>
      <c r="O357" s="1"/>
      <c r="Y357" s="73"/>
      <c r="Z357" s="110"/>
      <c r="AA357" s="110"/>
      <c r="AB357" s="110"/>
      <c r="AC357" s="110"/>
    </row>
    <row r="358" spans="1:29" ht="17.45" customHeight="1" x14ac:dyDescent="0.3">
      <c r="A358" s="132">
        <f t="shared" si="0"/>
        <v>13</v>
      </c>
      <c r="B358" s="96" t="s">
        <v>576</v>
      </c>
      <c r="C358" s="150"/>
      <c r="D358" s="9"/>
      <c r="E358" s="1"/>
      <c r="F358" s="113">
        <v>2023</v>
      </c>
      <c r="G358" s="111">
        <v>2022</v>
      </c>
      <c r="H358" s="111">
        <v>2021</v>
      </c>
      <c r="I358" s="113">
        <v>2020</v>
      </c>
      <c r="J358" s="113">
        <v>2019</v>
      </c>
      <c r="K358" s="114">
        <v>2018</v>
      </c>
      <c r="L358" s="119" t="s">
        <v>558</v>
      </c>
      <c r="M358" s="118"/>
      <c r="N358" s="144" t="s">
        <v>569</v>
      </c>
      <c r="O358" s="1"/>
      <c r="Y358" s="73"/>
      <c r="Z358" s="110"/>
      <c r="AA358" s="110"/>
      <c r="AB358" s="110"/>
      <c r="AC358" s="110"/>
    </row>
    <row r="359" spans="1:29" ht="17.45" customHeight="1" x14ac:dyDescent="0.3">
      <c r="A359" s="132">
        <f t="shared" si="0"/>
        <v>14</v>
      </c>
      <c r="B359" s="96" t="s">
        <v>577</v>
      </c>
      <c r="C359" s="150"/>
      <c r="D359" s="9"/>
      <c r="E359" s="1"/>
      <c r="F359" s="111">
        <v>2023</v>
      </c>
      <c r="G359" s="111">
        <v>2022</v>
      </c>
      <c r="H359" s="111">
        <v>2021</v>
      </c>
      <c r="I359" s="113">
        <v>2020</v>
      </c>
      <c r="J359" s="114">
        <v>2019</v>
      </c>
      <c r="K359" s="114">
        <v>2018</v>
      </c>
      <c r="L359" s="135">
        <v>2017</v>
      </c>
      <c r="M359" s="136">
        <v>2016</v>
      </c>
      <c r="N359" s="144"/>
      <c r="O359" s="1"/>
      <c r="Y359" s="73"/>
      <c r="Z359" s="110"/>
      <c r="AA359" s="110"/>
      <c r="AB359" s="110"/>
      <c r="AC359" s="110"/>
    </row>
    <row r="360" spans="1:29" ht="17.45" customHeight="1" x14ac:dyDescent="0.3">
      <c r="A360" s="132">
        <f t="shared" si="0"/>
        <v>15</v>
      </c>
      <c r="B360" s="96" t="s">
        <v>578</v>
      </c>
      <c r="C360" s="150"/>
      <c r="D360" s="9"/>
      <c r="E360" s="1"/>
      <c r="F360" s="113">
        <v>2023</v>
      </c>
      <c r="G360" s="111">
        <v>2022</v>
      </c>
      <c r="H360" s="111">
        <v>2021</v>
      </c>
      <c r="I360" s="124">
        <v>2020</v>
      </c>
      <c r="J360" s="113">
        <v>2019</v>
      </c>
      <c r="K360" s="119" t="s">
        <v>558</v>
      </c>
      <c r="L360" s="125"/>
      <c r="M360" s="126"/>
      <c r="N360" s="144" t="s">
        <v>561</v>
      </c>
      <c r="O360" s="1"/>
      <c r="Y360" s="73"/>
      <c r="Z360" s="110"/>
      <c r="AA360" s="110"/>
      <c r="AB360" s="110"/>
      <c r="AC360" s="110"/>
    </row>
    <row r="361" spans="1:29" ht="17.45" customHeight="1" x14ac:dyDescent="0.3">
      <c r="A361" s="132">
        <f t="shared" si="0"/>
        <v>16</v>
      </c>
      <c r="B361" s="91" t="s">
        <v>579</v>
      </c>
      <c r="C361" s="150"/>
      <c r="D361" s="9"/>
      <c r="E361" s="1"/>
      <c r="F361" s="111">
        <v>2023</v>
      </c>
      <c r="G361" s="111">
        <v>2022</v>
      </c>
      <c r="H361" s="116">
        <v>2021</v>
      </c>
      <c r="I361" s="113">
        <v>2020</v>
      </c>
      <c r="J361" s="113">
        <v>2019</v>
      </c>
      <c r="K361" s="137">
        <v>2018</v>
      </c>
      <c r="L361" s="127"/>
      <c r="M361" s="128"/>
      <c r="N361" s="144" t="s">
        <v>563</v>
      </c>
      <c r="O361" s="1"/>
      <c r="Y361" s="73"/>
      <c r="Z361" s="110"/>
      <c r="AA361" s="110"/>
      <c r="AB361" s="110"/>
      <c r="AC361" s="110"/>
    </row>
    <row r="362" spans="1:29" ht="17.45" customHeight="1" x14ac:dyDescent="0.3">
      <c r="A362" s="132">
        <f t="shared" si="0"/>
        <v>17</v>
      </c>
      <c r="B362" s="96" t="s">
        <v>580</v>
      </c>
      <c r="C362" s="150"/>
      <c r="D362" s="9"/>
      <c r="E362" s="1"/>
      <c r="F362" s="111">
        <v>2023</v>
      </c>
      <c r="G362" s="111">
        <v>2022</v>
      </c>
      <c r="H362" s="111">
        <v>2021</v>
      </c>
      <c r="I362" s="116">
        <v>2020</v>
      </c>
      <c r="J362" s="116">
        <v>2019</v>
      </c>
      <c r="K362" s="114">
        <v>2018</v>
      </c>
      <c r="L362" s="114">
        <v>2017</v>
      </c>
      <c r="M362" s="122" t="s">
        <v>558</v>
      </c>
      <c r="N362" s="144" t="s">
        <v>565</v>
      </c>
      <c r="O362" s="1"/>
      <c r="Y362" s="73"/>
      <c r="Z362" s="110"/>
      <c r="AA362" s="110"/>
      <c r="AB362" s="110"/>
      <c r="AC362" s="110"/>
    </row>
    <row r="363" spans="1:29" ht="17.45" customHeight="1" x14ac:dyDescent="0.3">
      <c r="A363" s="132">
        <f t="shared" si="0"/>
        <v>18</v>
      </c>
      <c r="B363" s="9" t="s">
        <v>581</v>
      </c>
      <c r="C363" s="151"/>
      <c r="D363" s="9"/>
      <c r="E363" s="1"/>
      <c r="F363" s="111">
        <v>2023</v>
      </c>
      <c r="G363" s="111">
        <v>2022</v>
      </c>
      <c r="H363" s="111">
        <v>2021</v>
      </c>
      <c r="I363" s="113">
        <v>2020</v>
      </c>
      <c r="J363" s="111">
        <v>2019</v>
      </c>
      <c r="K363" s="114">
        <v>2018</v>
      </c>
      <c r="L363" s="114">
        <v>2017</v>
      </c>
      <c r="M363" s="115">
        <v>2016</v>
      </c>
      <c r="N363" s="144" t="s">
        <v>567</v>
      </c>
      <c r="O363" s="1"/>
      <c r="Y363" s="73"/>
      <c r="Z363" s="110"/>
      <c r="AA363" s="110"/>
      <c r="AB363" s="110"/>
      <c r="AC363" s="110"/>
    </row>
    <row r="364" spans="1:29" ht="17.45" customHeight="1" x14ac:dyDescent="0.3">
      <c r="A364" s="132">
        <f t="shared" si="0"/>
        <v>19</v>
      </c>
      <c r="B364" s="9" t="s">
        <v>582</v>
      </c>
      <c r="C364" s="150"/>
      <c r="D364" s="9"/>
      <c r="E364" s="1"/>
      <c r="F364" s="111">
        <v>2023</v>
      </c>
      <c r="G364" s="111">
        <v>2022</v>
      </c>
      <c r="H364" s="111">
        <v>2021</v>
      </c>
      <c r="I364" s="113">
        <v>2020</v>
      </c>
      <c r="J364" s="119" t="s">
        <v>558</v>
      </c>
      <c r="K364" s="113"/>
      <c r="L364" s="113"/>
      <c r="M364" s="118"/>
      <c r="N364" s="144" t="s">
        <v>569</v>
      </c>
      <c r="O364" s="1"/>
      <c r="Y364" s="73"/>
      <c r="Z364" s="110"/>
      <c r="AA364" s="110"/>
      <c r="AB364" s="110"/>
      <c r="AC364" s="110"/>
    </row>
    <row r="365" spans="1:29" ht="17.45" customHeight="1" x14ac:dyDescent="0.3">
      <c r="A365" s="132">
        <f t="shared" si="0"/>
        <v>20</v>
      </c>
      <c r="B365" s="9" t="s">
        <v>583</v>
      </c>
      <c r="C365" s="150"/>
      <c r="D365" s="9"/>
      <c r="E365" s="1"/>
      <c r="F365" s="113">
        <v>2023</v>
      </c>
      <c r="G365" s="113">
        <v>2022</v>
      </c>
      <c r="H365" s="129" t="s">
        <v>584</v>
      </c>
      <c r="I365" s="113">
        <v>2020</v>
      </c>
      <c r="J365" s="113">
        <v>2019</v>
      </c>
      <c r="K365" s="119" t="s">
        <v>558</v>
      </c>
      <c r="L365" s="113"/>
      <c r="M365" s="118"/>
      <c r="N365" s="144"/>
      <c r="O365" s="1"/>
      <c r="Y365" s="73"/>
      <c r="Z365" s="110"/>
      <c r="AA365" s="110"/>
      <c r="AB365" s="110"/>
      <c r="AC365" s="110"/>
    </row>
    <row r="366" spans="1:29" ht="17.45" customHeight="1" x14ac:dyDescent="0.3">
      <c r="A366" s="132">
        <f t="shared" si="0"/>
        <v>21</v>
      </c>
      <c r="B366" s="9" t="s">
        <v>585</v>
      </c>
      <c r="C366" s="150"/>
      <c r="D366" s="9"/>
      <c r="E366" s="1"/>
      <c r="F366" s="111">
        <v>2023</v>
      </c>
      <c r="G366" s="111">
        <v>2022</v>
      </c>
      <c r="H366" s="130" t="s">
        <v>586</v>
      </c>
      <c r="I366" s="119" t="s">
        <v>558</v>
      </c>
      <c r="J366" s="113"/>
      <c r="K366" s="113"/>
      <c r="L366" s="113"/>
      <c r="M366" s="118"/>
      <c r="N366" s="144" t="s">
        <v>561</v>
      </c>
      <c r="O366" s="1"/>
      <c r="Y366" s="73"/>
      <c r="Z366" s="110"/>
      <c r="AA366" s="110"/>
      <c r="AB366" s="110"/>
      <c r="AC366" s="110"/>
    </row>
    <row r="367" spans="1:29" ht="17.45" customHeight="1" x14ac:dyDescent="0.3">
      <c r="A367" s="132">
        <f t="shared" si="0"/>
        <v>22</v>
      </c>
      <c r="B367" s="9" t="s">
        <v>587</v>
      </c>
      <c r="C367" s="150"/>
      <c r="D367" s="9"/>
      <c r="E367" s="1"/>
      <c r="F367" s="113">
        <v>2023</v>
      </c>
      <c r="G367" s="111">
        <v>2022</v>
      </c>
      <c r="H367" s="130" t="s">
        <v>586</v>
      </c>
      <c r="I367" s="119" t="s">
        <v>558</v>
      </c>
      <c r="J367" s="113"/>
      <c r="K367" s="113"/>
      <c r="L367" s="113"/>
      <c r="M367" s="118"/>
      <c r="N367" s="144" t="s">
        <v>563</v>
      </c>
      <c r="O367" s="1"/>
      <c r="Y367" s="73"/>
      <c r="Z367" s="110"/>
      <c r="AA367" s="110"/>
      <c r="AB367" s="110"/>
      <c r="AC367" s="110"/>
    </row>
    <row r="368" spans="1:29" ht="17.45" customHeight="1" x14ac:dyDescent="0.3">
      <c r="A368" s="132">
        <f t="shared" si="0"/>
        <v>23</v>
      </c>
      <c r="B368" s="9" t="s">
        <v>588</v>
      </c>
      <c r="C368" s="150"/>
      <c r="D368" s="9"/>
      <c r="E368" s="1"/>
      <c r="F368" s="111">
        <v>2023</v>
      </c>
      <c r="G368" s="111">
        <v>2022</v>
      </c>
      <c r="H368" s="358" t="s">
        <v>589</v>
      </c>
      <c r="I368" s="359"/>
      <c r="J368" s="359"/>
      <c r="K368" s="359"/>
      <c r="L368" s="359"/>
      <c r="M368" s="360"/>
      <c r="N368" s="144" t="s">
        <v>565</v>
      </c>
      <c r="O368" s="1"/>
      <c r="Y368" s="73"/>
      <c r="Z368" s="110"/>
      <c r="AA368" s="110"/>
      <c r="AB368" s="110"/>
      <c r="AC368" s="110"/>
    </row>
    <row r="369" spans="1:29" ht="17.45" customHeight="1" x14ac:dyDescent="0.3">
      <c r="A369" s="132">
        <f t="shared" si="0"/>
        <v>24</v>
      </c>
      <c r="B369" s="9" t="s">
        <v>590</v>
      </c>
      <c r="C369" s="150"/>
      <c r="D369" s="9"/>
      <c r="E369" s="1"/>
      <c r="F369" s="113"/>
      <c r="G369" s="113"/>
      <c r="H369" s="111">
        <v>2021</v>
      </c>
      <c r="I369" s="119" t="s">
        <v>558</v>
      </c>
      <c r="J369" s="121"/>
      <c r="K369" s="113"/>
      <c r="L369" s="113"/>
      <c r="M369" s="118"/>
      <c r="N369" s="144" t="s">
        <v>567</v>
      </c>
      <c r="O369" s="1"/>
      <c r="Y369" s="73"/>
      <c r="Z369" s="110"/>
      <c r="AA369" s="110"/>
      <c r="AB369" s="110"/>
      <c r="AC369" s="110"/>
    </row>
    <row r="370" spans="1:29" ht="17.45" customHeight="1" x14ac:dyDescent="0.3">
      <c r="A370" s="132">
        <f t="shared" si="0"/>
        <v>25</v>
      </c>
      <c r="B370" s="9" t="s">
        <v>591</v>
      </c>
      <c r="C370" s="150"/>
      <c r="D370" s="9"/>
      <c r="E370" s="1"/>
      <c r="F370" s="113"/>
      <c r="G370" s="113"/>
      <c r="H370" s="111">
        <v>2021</v>
      </c>
      <c r="I370" s="113">
        <v>2020</v>
      </c>
      <c r="J370" s="119" t="s">
        <v>558</v>
      </c>
      <c r="K370" s="113"/>
      <c r="L370" s="113"/>
      <c r="M370" s="118"/>
      <c r="N370" s="144" t="s">
        <v>569</v>
      </c>
      <c r="O370" s="1"/>
      <c r="Y370" s="73"/>
      <c r="Z370" s="110"/>
      <c r="AA370" s="110"/>
      <c r="AB370" s="110"/>
      <c r="AC370" s="110"/>
    </row>
    <row r="371" spans="1:29" ht="17.45" customHeight="1" x14ac:dyDescent="0.3">
      <c r="A371" s="132">
        <f t="shared" si="0"/>
        <v>26</v>
      </c>
      <c r="B371" s="9" t="s">
        <v>592</v>
      </c>
      <c r="C371" s="150"/>
      <c r="D371" s="9"/>
      <c r="E371" s="1"/>
      <c r="F371" s="111">
        <v>2023</v>
      </c>
      <c r="G371" s="111">
        <v>2022</v>
      </c>
      <c r="H371" s="111">
        <v>2021</v>
      </c>
      <c r="I371" s="113">
        <v>2020</v>
      </c>
      <c r="J371" s="113">
        <v>2019</v>
      </c>
      <c r="K371" s="114">
        <v>2018</v>
      </c>
      <c r="L371" s="114">
        <v>2017</v>
      </c>
      <c r="M371" s="122" t="s">
        <v>558</v>
      </c>
      <c r="N371" s="144"/>
      <c r="O371" s="1"/>
      <c r="Y371" s="73"/>
      <c r="Z371" s="110"/>
      <c r="AA371" s="110"/>
      <c r="AB371" s="110"/>
      <c r="AC371" s="110"/>
    </row>
    <row r="372" spans="1:29" ht="17.45" customHeight="1" x14ac:dyDescent="0.3">
      <c r="A372" s="132">
        <f t="shared" si="0"/>
        <v>27</v>
      </c>
      <c r="B372" s="9" t="s">
        <v>593</v>
      </c>
      <c r="C372" s="150"/>
      <c r="D372" s="9"/>
      <c r="E372" s="1"/>
      <c r="F372" s="113"/>
      <c r="G372" s="111">
        <v>2022</v>
      </c>
      <c r="H372" s="114">
        <v>2021</v>
      </c>
      <c r="I372" s="113">
        <v>2020</v>
      </c>
      <c r="J372" s="114">
        <v>2019</v>
      </c>
      <c r="K372" s="113">
        <v>2018</v>
      </c>
      <c r="L372" s="114">
        <v>2017</v>
      </c>
      <c r="M372" s="122" t="s">
        <v>558</v>
      </c>
      <c r="N372" s="144" t="s">
        <v>561</v>
      </c>
      <c r="O372" s="1"/>
      <c r="Y372" s="73"/>
      <c r="Z372" s="110"/>
      <c r="AA372" s="110"/>
      <c r="AB372" s="110"/>
      <c r="AC372" s="110"/>
    </row>
    <row r="373" spans="1:29" ht="17.45" customHeight="1" x14ac:dyDescent="0.3">
      <c r="A373" s="132">
        <f t="shared" si="0"/>
        <v>28</v>
      </c>
      <c r="B373" s="9" t="s">
        <v>594</v>
      </c>
      <c r="C373" s="150"/>
      <c r="D373" s="9"/>
      <c r="E373" s="1"/>
      <c r="F373" s="113"/>
      <c r="G373" s="113"/>
      <c r="H373" s="114">
        <v>2021</v>
      </c>
      <c r="I373" s="119" t="s">
        <v>558</v>
      </c>
      <c r="J373" s="113"/>
      <c r="K373" s="113"/>
      <c r="L373" s="113"/>
      <c r="M373" s="118"/>
      <c r="N373" s="144" t="s">
        <v>563</v>
      </c>
      <c r="O373" s="1"/>
      <c r="Y373" s="73"/>
      <c r="Z373" s="110"/>
      <c r="AA373" s="110"/>
      <c r="AB373" s="110"/>
      <c r="AC373" s="110"/>
    </row>
    <row r="374" spans="1:29" ht="17.45" customHeight="1" x14ac:dyDescent="0.3">
      <c r="A374" s="132">
        <f t="shared" si="0"/>
        <v>29</v>
      </c>
      <c r="B374" s="9" t="s">
        <v>595</v>
      </c>
      <c r="C374" s="150"/>
      <c r="D374" s="9"/>
      <c r="E374" s="1"/>
      <c r="F374" s="111">
        <v>2023</v>
      </c>
      <c r="G374" s="111">
        <v>2022</v>
      </c>
      <c r="H374" s="113">
        <v>2021</v>
      </c>
      <c r="I374" s="124">
        <v>2020</v>
      </c>
      <c r="J374" s="114">
        <v>2019</v>
      </c>
      <c r="K374" s="119" t="s">
        <v>558</v>
      </c>
      <c r="L374" s="113"/>
      <c r="M374" s="118"/>
      <c r="N374" s="144" t="s">
        <v>565</v>
      </c>
      <c r="O374" s="1"/>
      <c r="Y374" s="73"/>
      <c r="Z374" s="110"/>
      <c r="AA374" s="110"/>
      <c r="AB374" s="110"/>
      <c r="AC374" s="110"/>
    </row>
    <row r="375" spans="1:29" ht="17.45" customHeight="1" x14ac:dyDescent="0.3">
      <c r="A375" s="132">
        <f t="shared" si="0"/>
        <v>30</v>
      </c>
      <c r="B375" s="9" t="s">
        <v>596</v>
      </c>
      <c r="C375" s="150"/>
      <c r="D375" s="9"/>
      <c r="E375" s="1"/>
      <c r="F375" s="111">
        <v>2023</v>
      </c>
      <c r="G375" s="113">
        <v>2022</v>
      </c>
      <c r="H375" s="113">
        <v>2021</v>
      </c>
      <c r="I375" s="124">
        <v>2020</v>
      </c>
      <c r="J375" s="114">
        <v>2019</v>
      </c>
      <c r="K375" s="119" t="s">
        <v>558</v>
      </c>
      <c r="L375" s="113"/>
      <c r="M375" s="118"/>
      <c r="N375" s="144" t="s">
        <v>567</v>
      </c>
      <c r="O375" s="1"/>
      <c r="Y375" s="73"/>
      <c r="Z375" s="110"/>
      <c r="AA375" s="110"/>
      <c r="AB375" s="110"/>
      <c r="AC375" s="110"/>
    </row>
    <row r="376" spans="1:29" ht="17.45" customHeight="1" x14ac:dyDescent="0.3">
      <c r="A376" s="132">
        <f t="shared" si="0"/>
        <v>31</v>
      </c>
      <c r="B376" s="9" t="s">
        <v>597</v>
      </c>
      <c r="C376" s="150"/>
      <c r="D376" s="9"/>
      <c r="E376" s="1"/>
      <c r="F376" s="111">
        <v>2023</v>
      </c>
      <c r="G376" s="119" t="s">
        <v>558</v>
      </c>
      <c r="H376" s="73"/>
      <c r="I376" s="113"/>
      <c r="J376" s="113"/>
      <c r="K376" s="113"/>
      <c r="L376" s="113"/>
      <c r="M376" s="118"/>
      <c r="N376" s="144" t="s">
        <v>569</v>
      </c>
      <c r="O376" s="1"/>
      <c r="Y376" s="73"/>
      <c r="Z376" s="110"/>
      <c r="AA376" s="110"/>
      <c r="AB376" s="110"/>
      <c r="AC376" s="110"/>
    </row>
    <row r="377" spans="1:29" ht="17.45" customHeight="1" x14ac:dyDescent="0.3">
      <c r="A377" s="132">
        <f t="shared" si="0"/>
        <v>32</v>
      </c>
      <c r="B377" s="9" t="s">
        <v>598</v>
      </c>
      <c r="C377" s="150"/>
      <c r="D377" s="9"/>
      <c r="E377" s="1"/>
      <c r="F377" s="111">
        <v>2023</v>
      </c>
      <c r="G377" s="111">
        <v>2022</v>
      </c>
      <c r="H377" s="119" t="s">
        <v>558</v>
      </c>
      <c r="I377" s="113"/>
      <c r="J377" s="113"/>
      <c r="K377" s="113"/>
      <c r="L377" s="113"/>
      <c r="M377" s="118"/>
      <c r="N377" s="144"/>
      <c r="O377" s="1"/>
      <c r="Y377" s="73"/>
      <c r="Z377" s="110"/>
      <c r="AA377" s="110"/>
      <c r="AB377" s="110"/>
      <c r="AC377" s="110"/>
    </row>
    <row r="378" spans="1:29" ht="17.45" customHeight="1" x14ac:dyDescent="0.3">
      <c r="A378" s="132">
        <f t="shared" si="0"/>
        <v>33</v>
      </c>
      <c r="B378" s="9" t="s">
        <v>599</v>
      </c>
      <c r="C378" s="150"/>
      <c r="D378" s="9"/>
      <c r="E378" s="1"/>
      <c r="F378" s="111">
        <v>2023</v>
      </c>
      <c r="G378" s="111">
        <v>2022</v>
      </c>
      <c r="H378" s="119" t="s">
        <v>558</v>
      </c>
      <c r="I378" s="73"/>
      <c r="J378" s="113"/>
      <c r="K378" s="113"/>
      <c r="L378" s="113"/>
      <c r="M378" s="118"/>
      <c r="N378" s="144" t="s">
        <v>561</v>
      </c>
      <c r="O378" s="1"/>
      <c r="Y378" s="73"/>
      <c r="Z378" s="110"/>
      <c r="AA378" s="110"/>
      <c r="AB378" s="110"/>
      <c r="AC378" s="110"/>
    </row>
    <row r="379" spans="1:29" ht="17.45" customHeight="1" x14ac:dyDescent="0.3">
      <c r="A379" s="132">
        <f t="shared" si="0"/>
        <v>34</v>
      </c>
      <c r="B379" s="9" t="s">
        <v>600</v>
      </c>
      <c r="C379" s="150"/>
      <c r="D379" s="9"/>
      <c r="E379" s="1"/>
      <c r="F379" s="111">
        <v>2023</v>
      </c>
      <c r="G379" s="119" t="s">
        <v>558</v>
      </c>
      <c r="H379" s="113"/>
      <c r="I379" s="124" t="s">
        <v>601</v>
      </c>
      <c r="J379" s="113"/>
      <c r="K379" s="113"/>
      <c r="L379" s="113"/>
      <c r="M379" s="118"/>
      <c r="N379" s="144" t="s">
        <v>563</v>
      </c>
      <c r="O379" s="1"/>
      <c r="Y379" s="73"/>
      <c r="Z379" s="110"/>
      <c r="AA379" s="110"/>
      <c r="AB379" s="110"/>
      <c r="AC379" s="110"/>
    </row>
    <row r="380" spans="1:29" ht="17.45" customHeight="1" x14ac:dyDescent="0.3">
      <c r="A380" s="132">
        <f t="shared" si="0"/>
        <v>35</v>
      </c>
      <c r="B380" s="9" t="s">
        <v>602</v>
      </c>
      <c r="C380" s="150"/>
      <c r="D380" s="9"/>
      <c r="E380" s="1"/>
      <c r="F380" s="111">
        <v>2023</v>
      </c>
      <c r="G380" s="119" t="s">
        <v>558</v>
      </c>
      <c r="H380" s="113"/>
      <c r="I380" s="124" t="s">
        <v>603</v>
      </c>
      <c r="J380" s="113"/>
      <c r="K380" s="113"/>
      <c r="L380" s="113"/>
      <c r="M380" s="118"/>
      <c r="N380" s="144" t="s">
        <v>565</v>
      </c>
      <c r="O380" s="1"/>
      <c r="Y380" s="73"/>
      <c r="Z380" s="110"/>
      <c r="AA380" s="110"/>
      <c r="AB380" s="110"/>
      <c r="AC380" s="110"/>
    </row>
    <row r="381" spans="1:29" ht="17.45" customHeight="1" x14ac:dyDescent="0.3">
      <c r="A381" s="132">
        <f t="shared" si="0"/>
        <v>36</v>
      </c>
      <c r="B381" s="9" t="s">
        <v>604</v>
      </c>
      <c r="C381" s="150"/>
      <c r="D381" s="9"/>
      <c r="E381" s="1"/>
      <c r="F381" s="111">
        <v>2023</v>
      </c>
      <c r="G381" s="119" t="s">
        <v>558</v>
      </c>
      <c r="H381" s="113"/>
      <c r="I381" s="124" t="s">
        <v>605</v>
      </c>
      <c r="J381" s="113"/>
      <c r="K381" s="113"/>
      <c r="L381" s="113"/>
      <c r="M381" s="118"/>
      <c r="N381" s="144" t="s">
        <v>567</v>
      </c>
      <c r="O381" s="1"/>
      <c r="Y381" s="73"/>
      <c r="Z381" s="110"/>
      <c r="AA381" s="110"/>
      <c r="AB381" s="110"/>
      <c r="AC381" s="110"/>
    </row>
    <row r="382" spans="1:29" ht="17.45" customHeight="1" x14ac:dyDescent="0.3">
      <c r="A382" s="132">
        <f t="shared" si="0"/>
        <v>37</v>
      </c>
      <c r="B382" s="9" t="s">
        <v>606</v>
      </c>
      <c r="C382" s="150"/>
      <c r="D382" s="9"/>
      <c r="E382" s="1"/>
      <c r="F382" s="111">
        <v>2023</v>
      </c>
      <c r="G382" s="119" t="s">
        <v>558</v>
      </c>
      <c r="H382" s="113"/>
      <c r="I382" s="124" t="s">
        <v>607</v>
      </c>
      <c r="J382" s="73"/>
      <c r="K382" s="1"/>
      <c r="L382" s="73"/>
      <c r="M382" s="131"/>
      <c r="N382" s="144" t="s">
        <v>569</v>
      </c>
      <c r="O382" s="1"/>
      <c r="Y382" s="73"/>
      <c r="Z382" s="110"/>
      <c r="AA382" s="110"/>
      <c r="AB382" s="110"/>
      <c r="AC382" s="110"/>
    </row>
    <row r="383" spans="1:29" ht="17.45" customHeight="1" x14ac:dyDescent="0.3">
      <c r="A383" s="132">
        <f t="shared" si="0"/>
        <v>38</v>
      </c>
      <c r="B383" s="9" t="s">
        <v>608</v>
      </c>
      <c r="C383" s="150"/>
      <c r="D383" s="9"/>
      <c r="E383" s="1"/>
      <c r="F383" s="111">
        <v>2023</v>
      </c>
      <c r="G383" s="119" t="s">
        <v>558</v>
      </c>
      <c r="H383" s="113"/>
      <c r="I383" s="124" t="s">
        <v>609</v>
      </c>
      <c r="J383" s="73"/>
      <c r="K383" s="73"/>
      <c r="L383" s="73"/>
      <c r="M383" s="131"/>
      <c r="N383" s="144"/>
      <c r="O383" s="1"/>
      <c r="Y383" s="73"/>
      <c r="Z383" s="110"/>
      <c r="AA383" s="110"/>
      <c r="AB383" s="110"/>
      <c r="AC383" s="110"/>
    </row>
    <row r="384" spans="1:29" ht="17.45" customHeight="1" x14ac:dyDescent="0.3">
      <c r="A384" s="132">
        <f t="shared" si="0"/>
        <v>39</v>
      </c>
      <c r="B384" s="9" t="s">
        <v>610</v>
      </c>
      <c r="C384" s="150"/>
      <c r="D384" s="9"/>
      <c r="E384" s="1"/>
      <c r="F384" s="111">
        <v>2023</v>
      </c>
      <c r="G384" s="119" t="s">
        <v>558</v>
      </c>
      <c r="H384" s="113"/>
      <c r="I384" s="73"/>
      <c r="J384" s="73"/>
      <c r="K384" s="73"/>
      <c r="L384" s="73"/>
      <c r="M384" s="131"/>
      <c r="N384" s="144" t="s">
        <v>561</v>
      </c>
      <c r="O384" s="1"/>
      <c r="Y384" s="73"/>
      <c r="Z384" s="110"/>
      <c r="AA384" s="110"/>
      <c r="AB384" s="110"/>
      <c r="AC384" s="110"/>
    </row>
    <row r="385" spans="1:29" ht="17.45" customHeight="1" x14ac:dyDescent="0.3">
      <c r="A385" s="132">
        <f t="shared" si="0"/>
        <v>40</v>
      </c>
      <c r="B385" s="9" t="s">
        <v>611</v>
      </c>
      <c r="C385" s="150"/>
      <c r="D385" s="9"/>
      <c r="E385" s="1"/>
      <c r="F385" s="111">
        <v>2023</v>
      </c>
      <c r="G385" s="113">
        <v>2022</v>
      </c>
      <c r="H385" s="113">
        <v>2021</v>
      </c>
      <c r="I385" s="113">
        <v>2020</v>
      </c>
      <c r="J385" s="119" t="s">
        <v>558</v>
      </c>
      <c r="K385" s="113"/>
      <c r="L385" s="113"/>
      <c r="M385" s="118"/>
      <c r="N385" s="144" t="s">
        <v>563</v>
      </c>
      <c r="O385" s="1"/>
      <c r="Y385" s="110"/>
      <c r="Z385" s="110"/>
      <c r="AA385" s="110"/>
      <c r="AB385" s="110"/>
      <c r="AC385" s="110"/>
    </row>
    <row r="386" spans="1:29" ht="17.45" customHeight="1" x14ac:dyDescent="0.3">
      <c r="A386" s="132">
        <f t="shared" si="0"/>
        <v>41</v>
      </c>
      <c r="B386" s="9" t="s">
        <v>612</v>
      </c>
      <c r="C386" s="150"/>
      <c r="D386" s="9"/>
      <c r="E386" s="1"/>
      <c r="F386" s="111">
        <v>2023</v>
      </c>
      <c r="G386" s="113">
        <v>2022</v>
      </c>
      <c r="H386" s="119" t="s">
        <v>558</v>
      </c>
      <c r="I386" s="113"/>
      <c r="J386" s="113"/>
      <c r="K386" s="113"/>
      <c r="L386" s="113"/>
      <c r="M386" s="118"/>
      <c r="N386" s="144" t="s">
        <v>565</v>
      </c>
      <c r="O386" s="1"/>
      <c r="Y386" s="110"/>
      <c r="Z386" s="110"/>
      <c r="AA386" s="110"/>
      <c r="AB386" s="110"/>
      <c r="AC386" s="110"/>
    </row>
    <row r="387" spans="1:29" ht="17.45" customHeight="1" x14ac:dyDescent="0.3">
      <c r="A387" s="132">
        <f t="shared" si="0"/>
        <v>42</v>
      </c>
      <c r="B387" s="9" t="s">
        <v>613</v>
      </c>
      <c r="C387" s="150"/>
      <c r="D387" s="9"/>
      <c r="E387" s="1"/>
      <c r="F387" s="113"/>
      <c r="G387" s="113"/>
      <c r="H387" s="116">
        <v>2021</v>
      </c>
      <c r="I387" s="116">
        <v>2020</v>
      </c>
      <c r="J387" s="111">
        <v>2019</v>
      </c>
      <c r="K387" s="116" t="s">
        <v>614</v>
      </c>
      <c r="L387" s="119" t="s">
        <v>558</v>
      </c>
      <c r="M387" s="118"/>
      <c r="N387" s="144" t="s">
        <v>567</v>
      </c>
      <c r="O387" s="1"/>
      <c r="Y387" s="110"/>
      <c r="Z387" s="110"/>
      <c r="AA387" s="110"/>
      <c r="AB387" s="110"/>
      <c r="AC387" s="110"/>
    </row>
    <row r="388" spans="1:29" ht="17.45" customHeight="1" x14ac:dyDescent="0.3">
      <c r="A388" s="132">
        <f t="shared" si="0"/>
        <v>43</v>
      </c>
      <c r="B388" s="9" t="s">
        <v>615</v>
      </c>
      <c r="C388" s="150"/>
      <c r="D388" s="9"/>
      <c r="E388" s="1"/>
      <c r="F388" s="113"/>
      <c r="G388" s="113"/>
      <c r="H388" s="113"/>
      <c r="I388" s="113"/>
      <c r="J388" s="111">
        <v>2019</v>
      </c>
      <c r="K388" s="113"/>
      <c r="L388" s="113"/>
      <c r="M388" s="118"/>
      <c r="N388" s="144" t="s">
        <v>569</v>
      </c>
      <c r="O388" s="1"/>
      <c r="Y388" s="110"/>
      <c r="Z388" s="110"/>
      <c r="AA388" s="110"/>
      <c r="AB388" s="110"/>
      <c r="AC388" s="110"/>
    </row>
    <row r="389" spans="1:29" ht="17.45" customHeight="1" x14ac:dyDescent="0.3">
      <c r="A389" s="132">
        <f t="shared" si="0"/>
        <v>44</v>
      </c>
      <c r="B389" s="9" t="s">
        <v>616</v>
      </c>
      <c r="C389" s="150"/>
      <c r="D389" s="9"/>
      <c r="E389" s="1"/>
      <c r="F389" s="113"/>
      <c r="G389" s="113"/>
      <c r="H389" s="111">
        <v>2021</v>
      </c>
      <c r="I389" s="113">
        <v>2020</v>
      </c>
      <c r="J389" s="114">
        <v>2019</v>
      </c>
      <c r="K389" s="114">
        <v>2018</v>
      </c>
      <c r="L389" s="114">
        <v>2017</v>
      </c>
      <c r="M389" s="115">
        <v>2016</v>
      </c>
      <c r="N389" s="144"/>
      <c r="O389" s="1"/>
      <c r="Y389" s="110"/>
      <c r="Z389" s="110"/>
      <c r="AA389" s="110"/>
      <c r="AB389" s="110"/>
      <c r="AC389" s="110"/>
    </row>
    <row r="390" spans="1:29" ht="17.45" customHeight="1" x14ac:dyDescent="0.3">
      <c r="A390" s="13">
        <f t="shared" si="0"/>
        <v>45</v>
      </c>
      <c r="B390" s="9" t="s">
        <v>617</v>
      </c>
      <c r="C390" s="150"/>
      <c r="D390" s="9"/>
      <c r="E390" s="1"/>
      <c r="F390" s="113"/>
      <c r="G390" s="113"/>
      <c r="H390" s="113"/>
      <c r="I390" s="113"/>
      <c r="J390" s="133">
        <v>2019</v>
      </c>
      <c r="K390" s="113"/>
      <c r="L390" s="113"/>
      <c r="M390" s="113"/>
      <c r="N390" s="145"/>
      <c r="O390" s="138"/>
      <c r="Y390" s="110"/>
      <c r="Z390" s="110"/>
      <c r="AA390" s="110"/>
      <c r="AB390" s="110"/>
      <c r="AC390" s="110"/>
    </row>
    <row r="391" spans="1:29" s="9" customFormat="1" ht="14.1" customHeight="1" x14ac:dyDescent="0.25">
      <c r="A391" s="139" t="s">
        <v>618</v>
      </c>
      <c r="B391" s="140" t="s">
        <v>619</v>
      </c>
      <c r="C391" s="139"/>
      <c r="D391" s="140"/>
      <c r="E391" s="140"/>
      <c r="N391" s="146"/>
      <c r="AB391" s="65"/>
      <c r="AC391" s="65"/>
    </row>
    <row r="392" spans="1:29" x14ac:dyDescent="0.25">
      <c r="A392" s="141" t="s">
        <v>620</v>
      </c>
      <c r="B392" s="142" t="s">
        <v>621</v>
      </c>
      <c r="C392" s="141"/>
      <c r="D392" s="141"/>
      <c r="E392" s="141"/>
      <c r="F392" s="121"/>
      <c r="G392" s="121"/>
      <c r="H392" s="121"/>
      <c r="I392" s="121"/>
      <c r="J392" s="65"/>
      <c r="K392" s="65"/>
      <c r="L392" s="65"/>
      <c r="M392" s="9"/>
      <c r="N392" s="147"/>
    </row>
    <row r="393" spans="1:29" x14ac:dyDescent="0.25">
      <c r="A393" s="13"/>
      <c r="C393" s="150"/>
      <c r="D393" s="9"/>
      <c r="E393" s="9"/>
      <c r="F393" s="9"/>
      <c r="G393" s="9"/>
      <c r="H393" s="9"/>
    </row>
    <row r="394" spans="1:29" ht="18.75" x14ac:dyDescent="0.3">
      <c r="A394" s="74">
        <v>13</v>
      </c>
      <c r="B394" s="73" t="s">
        <v>410</v>
      </c>
      <c r="C394" s="113" t="s">
        <v>639</v>
      </c>
      <c r="D394" s="9"/>
      <c r="E394" s="9" t="s">
        <v>635</v>
      </c>
      <c r="F394" s="9"/>
      <c r="G394" s="9"/>
      <c r="H394" s="9"/>
    </row>
    <row r="395" spans="1:29" x14ac:dyDescent="0.25">
      <c r="A395" s="107" t="s">
        <v>631</v>
      </c>
      <c r="C395" s="150"/>
      <c r="D395" s="9"/>
      <c r="E395" s="9" t="s">
        <v>622</v>
      </c>
      <c r="F395" s="9"/>
      <c r="G395" s="9"/>
      <c r="H395" s="9"/>
    </row>
    <row r="396" spans="1:29" ht="14.25" customHeight="1" x14ac:dyDescent="0.25">
      <c r="A396" s="13">
        <v>1</v>
      </c>
      <c r="B396" s="9" t="s">
        <v>623</v>
      </c>
      <c r="C396" s="150"/>
      <c r="D396" s="9"/>
      <c r="E396" s="9"/>
      <c r="F396" s="9"/>
      <c r="G396" s="9"/>
      <c r="H396" s="9"/>
    </row>
    <row r="397" spans="1:29" x14ac:dyDescent="0.25">
      <c r="A397" s="13">
        <v>2</v>
      </c>
      <c r="B397" s="9" t="s">
        <v>624</v>
      </c>
      <c r="C397" s="150"/>
      <c r="D397" s="9"/>
      <c r="E397" s="9"/>
      <c r="F397" s="9"/>
      <c r="G397" s="9"/>
      <c r="H397" s="9"/>
    </row>
    <row r="398" spans="1:29" x14ac:dyDescent="0.25">
      <c r="A398" s="13"/>
      <c r="B398" s="9" t="s">
        <v>625</v>
      </c>
      <c r="C398" s="150"/>
      <c r="D398" s="9"/>
      <c r="E398" s="9"/>
      <c r="F398" s="9"/>
      <c r="G398" s="9"/>
      <c r="H398" s="9"/>
    </row>
    <row r="399" spans="1:29" x14ac:dyDescent="0.25">
      <c r="A399" s="13">
        <v>3</v>
      </c>
      <c r="B399" s="9" t="s">
        <v>626</v>
      </c>
      <c r="C399" s="150"/>
      <c r="D399" s="9"/>
      <c r="E399" s="9"/>
      <c r="F399" s="9"/>
      <c r="G399" s="9"/>
      <c r="H399" s="9"/>
    </row>
    <row r="400" spans="1:29" x14ac:dyDescent="0.25">
      <c r="A400" s="13">
        <v>4</v>
      </c>
      <c r="B400" s="9" t="s">
        <v>627</v>
      </c>
      <c r="C400" s="150"/>
      <c r="D400" s="9"/>
      <c r="E400" s="9"/>
      <c r="F400" s="9"/>
      <c r="G400" s="9"/>
      <c r="H400" s="9"/>
    </row>
    <row r="401" spans="1:8" x14ac:dyDescent="0.25">
      <c r="A401" s="13">
        <v>5</v>
      </c>
      <c r="B401" s="13" t="s">
        <v>628</v>
      </c>
      <c r="C401" s="150"/>
      <c r="D401" s="9"/>
      <c r="E401" s="9"/>
      <c r="F401" s="9"/>
      <c r="G401" s="9"/>
      <c r="H401" s="9"/>
    </row>
    <row r="402" spans="1:8" x14ac:dyDescent="0.25">
      <c r="A402" s="13">
        <v>6</v>
      </c>
      <c r="B402" s="9" t="s">
        <v>629</v>
      </c>
      <c r="C402" s="150"/>
      <c r="D402" s="9"/>
      <c r="E402" s="9"/>
      <c r="F402" s="9"/>
      <c r="G402" s="9"/>
      <c r="H402" s="9"/>
    </row>
    <row r="403" spans="1:8" x14ac:dyDescent="0.25">
      <c r="A403" s="13">
        <v>7</v>
      </c>
      <c r="B403" s="9" t="s">
        <v>630</v>
      </c>
      <c r="C403" s="150"/>
      <c r="D403" s="9"/>
      <c r="E403" s="9"/>
      <c r="F403" s="9"/>
      <c r="G403" s="9"/>
      <c r="H403" s="9"/>
    </row>
    <row r="404" spans="1:8" ht="18.75" x14ac:dyDescent="0.3">
      <c r="A404" s="107" t="s">
        <v>632</v>
      </c>
      <c r="B404" s="73"/>
      <c r="C404" s="150"/>
      <c r="D404" s="9"/>
      <c r="E404" s="9"/>
      <c r="F404" s="9"/>
      <c r="G404" s="9"/>
      <c r="H404" s="9"/>
    </row>
    <row r="405" spans="1:8" x14ac:dyDescent="0.25">
      <c r="A405" s="13" t="s">
        <v>634</v>
      </c>
      <c r="B405" s="9" t="s">
        <v>633</v>
      </c>
      <c r="C405" s="150"/>
      <c r="D405" s="9"/>
      <c r="E405" s="9"/>
      <c r="F405" s="9"/>
      <c r="G405" s="9"/>
      <c r="H405" s="9"/>
    </row>
    <row r="406" spans="1:8" ht="18.75" x14ac:dyDescent="0.3">
      <c r="A406" s="74"/>
      <c r="B406" s="73"/>
      <c r="C406" s="150"/>
      <c r="D406" s="9"/>
      <c r="E406" s="9"/>
      <c r="F406" s="9"/>
      <c r="G406" s="9"/>
      <c r="H406" s="9"/>
    </row>
    <row r="407" spans="1:8" ht="18.75" x14ac:dyDescent="0.3">
      <c r="A407" s="74">
        <v>14</v>
      </c>
      <c r="B407" s="73" t="s">
        <v>411</v>
      </c>
      <c r="C407" s="113" t="s">
        <v>650</v>
      </c>
      <c r="D407" s="9"/>
      <c r="E407" s="9" t="s">
        <v>622</v>
      </c>
      <c r="F407" s="9"/>
      <c r="G407" s="9"/>
      <c r="H407" s="9"/>
    </row>
    <row r="408" spans="1:8" ht="18.75" x14ac:dyDescent="0.3">
      <c r="A408" s="74"/>
      <c r="B408" s="9" t="s">
        <v>636</v>
      </c>
      <c r="C408" s="150"/>
      <c r="D408" s="9"/>
      <c r="E408" s="9"/>
      <c r="F408" s="9"/>
      <c r="G408" s="9"/>
      <c r="H408" s="9"/>
    </row>
    <row r="409" spans="1:8" ht="18.75" x14ac:dyDescent="0.3">
      <c r="A409" s="74"/>
      <c r="B409" s="9" t="s">
        <v>637</v>
      </c>
      <c r="C409" s="150"/>
      <c r="D409" s="9"/>
      <c r="E409" s="9"/>
      <c r="F409" s="9"/>
      <c r="G409" s="9"/>
      <c r="H409" s="9"/>
    </row>
    <row r="410" spans="1:8" ht="18.75" x14ac:dyDescent="0.3">
      <c r="A410" s="74"/>
      <c r="B410" s="9" t="s">
        <v>638</v>
      </c>
      <c r="C410" s="150"/>
      <c r="D410" s="9"/>
      <c r="E410" s="9"/>
      <c r="F410" s="9"/>
      <c r="G410" s="9"/>
      <c r="H410" s="9"/>
    </row>
    <row r="411" spans="1:8" ht="18.75" x14ac:dyDescent="0.3">
      <c r="A411" s="74"/>
      <c r="B411" s="73"/>
      <c r="C411" s="150"/>
      <c r="D411" s="9"/>
      <c r="E411" s="9"/>
      <c r="F411" s="9"/>
      <c r="G411" s="9"/>
      <c r="H411" s="9"/>
    </row>
    <row r="412" spans="1:8" s="73" customFormat="1" ht="18.75" x14ac:dyDescent="0.3">
      <c r="A412" s="74">
        <v>15</v>
      </c>
      <c r="B412" s="73" t="s">
        <v>412</v>
      </c>
      <c r="C412" s="113" t="s">
        <v>651</v>
      </c>
    </row>
    <row r="413" spans="1:8" s="73" customFormat="1" ht="18.75" x14ac:dyDescent="0.3">
      <c r="A413" s="74"/>
      <c r="B413" s="152" t="s">
        <v>362</v>
      </c>
      <c r="C413" s="121"/>
      <c r="D413" s="65"/>
      <c r="E413" s="65"/>
    </row>
    <row r="414" spans="1:8" s="73" customFormat="1" ht="18.75" x14ac:dyDescent="0.3">
      <c r="A414" s="74"/>
      <c r="B414" s="87" t="s">
        <v>648</v>
      </c>
      <c r="C414" s="121"/>
      <c r="D414" s="65"/>
      <c r="E414" s="65"/>
    </row>
    <row r="415" spans="1:8" s="73" customFormat="1" ht="18.75" x14ac:dyDescent="0.3">
      <c r="A415" s="74"/>
      <c r="B415" s="152" t="s">
        <v>363</v>
      </c>
      <c r="C415" s="121"/>
      <c r="D415" s="65"/>
      <c r="E415" s="65"/>
    </row>
    <row r="416" spans="1:8" s="73" customFormat="1" ht="18.75" x14ac:dyDescent="0.3">
      <c r="A416" s="74"/>
      <c r="B416" s="87" t="s">
        <v>649</v>
      </c>
      <c r="C416" s="121"/>
      <c r="D416" s="65"/>
      <c r="E416" s="65"/>
    </row>
    <row r="417" spans="1:9" s="73" customFormat="1" ht="18.75" x14ac:dyDescent="0.3">
      <c r="A417" s="74"/>
      <c r="C417" s="113"/>
    </row>
    <row r="418" spans="1:9" ht="18.75" x14ac:dyDescent="0.3">
      <c r="A418" s="74">
        <v>16</v>
      </c>
      <c r="B418" s="73" t="s">
        <v>413</v>
      </c>
      <c r="C418" s="113" t="s">
        <v>652</v>
      </c>
      <c r="D418" s="9"/>
      <c r="E418" s="9" t="s">
        <v>622</v>
      </c>
      <c r="F418" s="9"/>
      <c r="G418" s="9"/>
      <c r="H418" s="9"/>
    </row>
    <row r="419" spans="1:9" x14ac:dyDescent="0.25">
      <c r="A419" s="13"/>
      <c r="B419" s="9" t="s">
        <v>653</v>
      </c>
      <c r="C419" s="150"/>
      <c r="D419" s="9"/>
      <c r="E419" s="9" t="s">
        <v>904</v>
      </c>
      <c r="F419" s="9"/>
      <c r="G419" s="9"/>
      <c r="H419" s="9"/>
    </row>
    <row r="420" spans="1:9" x14ac:dyDescent="0.25">
      <c r="A420" s="13"/>
      <c r="C420" s="150"/>
      <c r="D420" s="9"/>
      <c r="E420" s="9"/>
      <c r="F420" s="9"/>
      <c r="G420" s="9"/>
      <c r="H420" s="9"/>
    </row>
    <row r="421" spans="1:9" ht="18.75" x14ac:dyDescent="0.3">
      <c r="A421" s="74">
        <v>17</v>
      </c>
      <c r="B421" s="73" t="s">
        <v>414</v>
      </c>
      <c r="C421" s="113" t="s">
        <v>654</v>
      </c>
      <c r="D421" s="9"/>
      <c r="E421" s="9"/>
      <c r="F421" s="9"/>
      <c r="G421" s="9"/>
      <c r="H421" s="9"/>
    </row>
    <row r="422" spans="1:9" x14ac:dyDescent="0.25">
      <c r="A422" s="13"/>
      <c r="B422" s="99" t="s">
        <v>1726</v>
      </c>
      <c r="C422" s="99"/>
      <c r="D422" s="99"/>
      <c r="E422" s="99"/>
      <c r="F422" s="99"/>
      <c r="G422" s="99"/>
      <c r="H422" s="99"/>
      <c r="I422" s="99"/>
    </row>
    <row r="423" spans="1:9" x14ac:dyDescent="0.25">
      <c r="A423" s="13"/>
      <c r="B423" s="244" t="s">
        <v>1727</v>
      </c>
      <c r="C423" s="244"/>
      <c r="D423" s="244"/>
      <c r="E423" s="244"/>
      <c r="F423" s="244"/>
      <c r="G423" s="244"/>
      <c r="H423" s="244"/>
      <c r="I423" s="244"/>
    </row>
    <row r="424" spans="1:9" x14ac:dyDescent="0.25">
      <c r="A424" s="13"/>
      <c r="C424" s="150"/>
      <c r="D424" s="9"/>
      <c r="E424" s="9"/>
      <c r="F424" s="9"/>
      <c r="G424" s="9"/>
      <c r="H424" s="9"/>
    </row>
    <row r="425" spans="1:9" ht="18.75" x14ac:dyDescent="0.3">
      <c r="A425" s="74">
        <v>18</v>
      </c>
      <c r="B425" s="73" t="s">
        <v>415</v>
      </c>
      <c r="C425" s="113" t="s">
        <v>656</v>
      </c>
      <c r="D425" s="9"/>
      <c r="E425" s="9" t="s">
        <v>622</v>
      </c>
      <c r="F425" s="9"/>
      <c r="G425" s="9"/>
      <c r="H425" s="9"/>
    </row>
    <row r="426" spans="1:9" x14ac:dyDescent="0.25">
      <c r="E426" t="s">
        <v>655</v>
      </c>
    </row>
  </sheetData>
  <mergeCells count="35">
    <mergeCell ref="C1:D1"/>
    <mergeCell ref="B153:E153"/>
    <mergeCell ref="B154:D154"/>
    <mergeCell ref="B139:F139"/>
    <mergeCell ref="B128:E128"/>
    <mergeCell ref="B144:E144"/>
    <mergeCell ref="B146:E146"/>
    <mergeCell ref="B147:E147"/>
    <mergeCell ref="B123:E123"/>
    <mergeCell ref="B124:E124"/>
    <mergeCell ref="B330:I330"/>
    <mergeCell ref="B321:I321"/>
    <mergeCell ref="B320:I320"/>
    <mergeCell ref="E9:F9"/>
    <mergeCell ref="B338:G338"/>
    <mergeCell ref="B324:E324"/>
    <mergeCell ref="B326:E326"/>
    <mergeCell ref="B328:G328"/>
    <mergeCell ref="B329:G329"/>
    <mergeCell ref="E28:F28"/>
    <mergeCell ref="E31:F31"/>
    <mergeCell ref="E29:G29"/>
    <mergeCell ref="E58:G58"/>
    <mergeCell ref="B323:G323"/>
    <mergeCell ref="B235:C235"/>
    <mergeCell ref="B122:E122"/>
    <mergeCell ref="B340:H340"/>
    <mergeCell ref="H368:M368"/>
    <mergeCell ref="B331:I331"/>
    <mergeCell ref="B332:F332"/>
    <mergeCell ref="B333:F333"/>
    <mergeCell ref="B334:I334"/>
    <mergeCell ref="B335:I335"/>
    <mergeCell ref="B337:F337"/>
    <mergeCell ref="B341:F341"/>
  </mergeCells>
  <hyperlinks>
    <hyperlink ref="C1" r:id="rId1" xr:uid="{1FD1E6F3-B3DA-4332-ADD2-51B15CB93797}"/>
    <hyperlink ref="B27" r:id="rId2" xr:uid="{BC449B06-D291-4565-8D7E-7BE78B29A41D}"/>
    <hyperlink ref="B29" r:id="rId3" display="10/12/23 meeting" xr:uid="{A95F0DDC-4372-498A-8374-E55A2E59BEED}"/>
    <hyperlink ref="B31" r:id="rId4" display="Mavex SFM Values by Date" xr:uid="{AA49F7E9-F86F-40F3-83D0-B61973E5296E}"/>
    <hyperlink ref="B32" r:id="rId5" display="140 Centers 2020-2022" xr:uid="{3134FC0D-3A19-4B5E-B268-2EC557F628B7}"/>
    <hyperlink ref="B33" r:id="rId6" display="140 Centers 2023" xr:uid="{FF61BA34-0386-469E-AE63-2D4E8498C26E}"/>
    <hyperlink ref="B34" r:id="rId7" xr:uid="{7FFA2948-9D63-44B4-828D-92E64C6FF19D}"/>
    <hyperlink ref="B35:C35" r:id="rId8" display="SF Homes 2016-2023" xr:uid="{1C79F99B-89C3-4516-AE5F-5F2972AE1CF3}"/>
    <hyperlink ref="B36" r:id="rId9" display="ECC 2017-2023" xr:uid="{BA7C041A-2044-4A07-83C0-4DC763FB6040}"/>
    <hyperlink ref="B37" r:id="rId10" display="Home Affordabilty, 2023" xr:uid="{BA500D16-CB5E-4264-B128-4B9812DE6933}"/>
    <hyperlink ref="B38" r:id="rId11" display="Home Affordabilty, 2021 vs 2023" xr:uid="{04C284B4-DD2C-433C-8DDA-39A9E4E5FE21}"/>
    <hyperlink ref="B40" r:id="rId12" display="https://irp.cdn-website.com/39439f83/files/uploaded/LB33g-Signed Minutes 03-09-23-35dd1e6e.pdf" xr:uid="{9F3E0F35-6977-4555-8747-739E26C234F3}"/>
    <hyperlink ref="B41" r:id="rId13" display="https://www.dentoncad.com/wp-content/uploads/2023/09/Approved-Minutes-040623.pdf" xr:uid="{791379B0-976D-4192-9D7F-00AF4C11FF0C}"/>
    <hyperlink ref="B42" r:id="rId14" display="https://www.dentoncad.com/wp-content/uploads/2023/09/Signed-May-Minutes-1.pdf" xr:uid="{EB53DEE5-347F-4378-A60C-46D765EF70B2}"/>
    <hyperlink ref="B43" r:id="rId15" display="https://irp.cdn-website.com/39439f83/files/uploaded/Approved Board Meeting Minutes 06-15-23.pdf" xr:uid="{69115A6F-8688-47E0-8016-6469C0EBF359}"/>
    <hyperlink ref="B44:C44" r:id="rId16" display="Bond Values &amp; Property Tax Appraisals" xr:uid="{E0B681E8-3B19-4A32-9095-38B05FE0C6FE}"/>
    <hyperlink ref="B45" r:id="rId17" display="Home Affordabilty, 2023" xr:uid="{2CC1E6CE-5F98-4EE8-839E-62DB8BF88636}"/>
    <hyperlink ref="B46" r:id="rId18" display="lisd adopted budgets" xr:uid="{957F2DCF-D031-4B8D-A3C8-7061BAEADC4E}"/>
    <hyperlink ref="B47" r:id="rId19" xr:uid="{5AC499CC-28CA-4DF0-9A5D-FB710E355FF5}"/>
    <hyperlink ref="B48" r:id="rId20" display="lisd past bonds" xr:uid="{1B49329D-8B02-4428-A555-A64A11E85417}"/>
    <hyperlink ref="B49" r:id="rId21" xr:uid="{CEC64183-87F7-46EB-B08C-9F3369C08BEB}"/>
    <hyperlink ref="B50" r:id="rId22" xr:uid="{0B76F143-02D8-45AA-A2D5-D1981308AC3C}"/>
    <hyperlink ref="B51" r:id="rId23" xr:uid="{39D8FCDF-61D8-431A-A8CA-A1A57F2C4CB8}"/>
    <hyperlink ref="B52" r:id="rId24" xr:uid="{9180500C-9B16-4CD8-B582-783C316C2E5D}"/>
    <hyperlink ref="B53" r:id="rId25" xr:uid="{95EDAF53-B7F1-4DC7-B514-731BAF7BD33A}"/>
    <hyperlink ref="B54" r:id="rId26" display="Protest Counts vs Population" xr:uid="{BCF68829-04DA-4801-BA4F-5706069706E5}"/>
    <hyperlink ref="B56" r:id="rId27" xr:uid="{86E9E6EA-C1C3-452A-9225-1B3D4EC3261A}"/>
    <hyperlink ref="B55" r:id="rId28" display="TDLR Complaint Filed" xr:uid="{9E07A0EF-0AC8-4C33-9217-EC5A80134846}"/>
    <hyperlink ref="B57" r:id="rId29" display="Chap 5" xr:uid="{911896D7-1DD4-4E23-9939-7449467C0161}"/>
    <hyperlink ref="B58" r:id="rId30" display="Email 11/10/22" xr:uid="{472DE9A8-83C0-462A-BD25-CE254D19497B}"/>
    <hyperlink ref="E30" r:id="rId31" display="Webpage" xr:uid="{36FFA22E-0C18-43FB-B95C-2CCB67ABC2E5}"/>
    <hyperlink ref="E34" r:id="rId32" xr:uid="{2A9406CF-3BDE-4131-A533-CCC964B4DD4F}"/>
    <hyperlink ref="E35" r:id="rId33" xr:uid="{CF37538F-09B9-4800-9C43-D96EA3EF52CD}"/>
    <hyperlink ref="E36" r:id="rId34" display="IAAO Course: Real Prop Modeling" xr:uid="{63D735AF-3EBC-4109-9CFB-BD18147E59CC}"/>
    <hyperlink ref="E37" r:id="rId35" xr:uid="{00287A35-B509-43BF-992A-D049D23781FF}"/>
    <hyperlink ref="E39" r:id="rId36" xr:uid="{27F89EE7-6179-441E-A045-450AFCE0C9C8}"/>
    <hyperlink ref="E38" r:id="rId37" display="USPAP Violations" xr:uid="{BDC1C2AC-486C-4892-B738-0A3A0AB199DA}"/>
    <hyperlink ref="E40" r:id="rId38" display="USPAP 1+2 Violations" xr:uid="{12A68DAA-C30C-4E58-8196-3EC342AD7445}"/>
    <hyperlink ref="E42" r:id="rId39" display="USPAP Gen Violations" xr:uid="{152D607A-BD1C-42BE-9D15-E54C14AD0B98}"/>
    <hyperlink ref="E41" r:id="rId40" display="USPAP Gen Stds" xr:uid="{CB6B2C29-B113-4D82-89C5-D6D6ED31B58D}"/>
    <hyperlink ref="E43:E44" r:id="rId41" display="SF comps" xr:uid="{1CEE1776-D22B-4560-82E5-FF2045D0B246}"/>
    <hyperlink ref="E43" r:id="rId42" display="SF comps" xr:uid="{912D9ACF-A18E-4501-9436-EC2316037C90}"/>
    <hyperlink ref="E44" r:id="rId43" display="SF comps" xr:uid="{56E4BB2C-91A8-48A8-8E8F-1B7FE4C4D01C}"/>
    <hyperlink ref="E46" r:id="rId44" display="SF comps" xr:uid="{9ACF8D85-1630-4303-9E4C-6B90F9BBD80E}"/>
    <hyperlink ref="E45" r:id="rId45" display="SF comps" xr:uid="{6E9073EC-3B98-4574-B572-E014D39A5B98}"/>
    <hyperlink ref="E47" r:id="rId46" display="Comm comps: DCAD's 2022 Comps for MSFM" xr:uid="{5D2AE119-AFB6-41BB-A26C-C36C09D9B3A1}"/>
    <hyperlink ref="E48:E49" r:id="rId47" display="comm comps" xr:uid="{BFA67876-55DE-4F5E-B27F-53A4EFEFEA3D}"/>
    <hyperlink ref="E48" r:id="rId48" display="Comm comps" xr:uid="{A7BDFD75-82AD-4424-850B-6889C173E8CD}"/>
    <hyperlink ref="E49" r:id="rId49" display="Comm comps" xr:uid="{03E2296E-9E73-43B7-B871-3FB08E04BF52}"/>
    <hyperlink ref="E52" r:id="rId50" display="corrupt data" xr:uid="{EDD43EE9-A12E-4C89-A6D0-532B0716DDD6}"/>
    <hyperlink ref="E50" r:id="rId51" display="bad data on ICW" xr:uid="{B8CF1BA3-0C92-4DC0-8531-2460D51BBD3D}"/>
    <hyperlink ref="E51" r:id="rId52" display="2023 ICW bad data" xr:uid="{6EFBABC2-BEC0-49B8-BAED-DEADEF025435}"/>
    <hyperlink ref="E54" r:id="rId53" display="McClure Depo" xr:uid="{A94CD355-E897-4D3C-9BC9-80D5AE2B55EF}"/>
    <hyperlink ref="E53" r:id="rId54" display="Saling Depo" xr:uid="{BFA55B07-F5FA-4A9B-9F93-66676416B4CB}"/>
    <hyperlink ref="E56" r:id="rId55" display="class codes 2022" xr:uid="{C4069584-88D6-47D4-8308-ABD605242F79}"/>
    <hyperlink ref="E55" r:id="rId56" xr:uid="{8FAEE238-D1F4-4EE5-A23B-FE8B757729DF}"/>
    <hyperlink ref="B128" r:id="rId57" xr:uid="{42782ED6-5F72-4177-8991-BE1C2992BFFE}"/>
    <hyperlink ref="B139" r:id="rId58" display="link to analysis report" xr:uid="{F4B0A87D-1FCC-4798-8493-E272DDC522E9}"/>
    <hyperlink ref="E9" r:id="rId59" xr:uid="{18F57AB0-E25A-404A-BBAA-C26BA88E47D4}"/>
    <hyperlink ref="E8" r:id="rId60" xr:uid="{09469D4F-5AED-45B0-B5A3-53E19FBB14D2}"/>
    <hyperlink ref="B127" r:id="rId61" display="Denton County Home Affordability 2023" xr:uid="{CD5B33EA-F236-42DB-A93D-080A1478F289}"/>
    <hyperlink ref="B138" r:id="rId62" display="Example of Valuation Problems in Single Family Residences" xr:uid="{F1FADEE7-67A3-4026-BA98-1E311B4BC305}"/>
    <hyperlink ref="B144" r:id="rId63" display="link to legal text" xr:uid="{919E5F9F-9D97-412F-A191-A172D0857DFE}"/>
    <hyperlink ref="B151" r:id="rId64" display="link to analysis" xr:uid="{3A79D715-AA9E-4D6C-95A1-45E2A340D5E4}"/>
    <hyperlink ref="B146" r:id="rId65" display="link to analysis" xr:uid="{2E075D6A-1569-4DF4-8281-46463D45A27D}"/>
    <hyperlink ref="B147" r:id="rId66" display="link to 2022-2023 analysis" xr:uid="{5EA7997C-930C-4EF2-A0FB-A05105125F1E}"/>
    <hyperlink ref="B149" r:id="rId67" display="link to website" xr:uid="{3F995F35-3BB2-4AD3-BB96-E767CF633168}"/>
    <hyperlink ref="B153" r:id="rId68" display="link to DCAD docs" xr:uid="{BF27F586-CD76-4178-9CEE-B0502868C370}"/>
    <hyperlink ref="B154" r:id="rId69" display="link to our review" xr:uid="{42B18FD3-3104-41B7-AA7C-B2CDC01E05D3}"/>
    <hyperlink ref="B143" r:id="rId70" xr:uid="{EB1192B8-8A85-40DF-B9BA-DDC9D414B724}"/>
    <hyperlink ref="B157" r:id="rId71" display="Signed MAP" xr:uid="{029B807F-625B-485C-86F3-940EE2905C14}"/>
    <hyperlink ref="B158:D158" r:id="rId72" display="Officer Stmt 2201" xr:uid="{617446A7-CF83-45C9-925D-8CB14167C788}"/>
    <hyperlink ref="B159:D159" r:id="rId73" display="Oath of Office 2204" xr:uid="{83552BED-D9C5-4C74-9F1A-D4AE9F426689}"/>
    <hyperlink ref="B160:C160" r:id="rId74" display="TDLR attestment" xr:uid="{C959696F-5350-4EF0-B331-90A9134AE9C3}"/>
    <hyperlink ref="B161" r:id="rId75" display="9/13/22 DCAD Minutes" xr:uid="{B137666B-56B3-462A-87CB-52962347BF34}"/>
    <hyperlink ref="B162" r:id="rId76" display="Email 2/3/23" xr:uid="{88F2BD2D-F82A-495F-B505-94567EAD397D}"/>
    <hyperlink ref="B163" r:id="rId77" display="Email 11/10/22" xr:uid="{2E6B4C8D-1D34-4B5D-9EEB-367D2493D72D}"/>
    <hyperlink ref="B290" r:id="rId78" display="3/3/22*" xr:uid="{B693B187-5427-4170-9A95-3EFCD04400F2}"/>
    <hyperlink ref="B291" r:id="rId79" display="4/6/23*" xr:uid="{2DB4A861-D9CA-48BC-BFC1-541DFAA6318D}"/>
    <hyperlink ref="B292" r:id="rId80" display="5/10/22 press" xr:uid="{140A530E-E40B-4A39-99F2-E9B9D34B1E47}"/>
    <hyperlink ref="B293" r:id="rId81" display="link" xr:uid="{D16DF9EA-750E-492C-B1B8-EA2A8ABC17F8}"/>
    <hyperlink ref="B294" r:id="rId82" display="link" xr:uid="{5343EAC1-FCED-4B45-BDD1-AA4E06731163}"/>
    <hyperlink ref="B296" r:id="rId83" display="Home Affordabilty, 2023" xr:uid="{FB9307D6-6D8D-411E-958B-C5E27DBE7EE3}"/>
    <hyperlink ref="B297" r:id="rId84" display="Home Affordabilty, 2021 vs 2023" xr:uid="{C65E081C-9CBB-4B75-ADC0-0D2CA0B66E96}"/>
    <hyperlink ref="B299" r:id="rId85" xr:uid="{AB218F25-FF45-40AC-AC55-9F9C2D799D73}"/>
    <hyperlink ref="B300" r:id="rId86" display="Aubrey ISD vs DC" xr:uid="{5CA6E075-3093-4BCE-85D9-BF5582C811A9}"/>
    <hyperlink ref="B28" r:id="rId87" display="Aubrey ISD vs DC" xr:uid="{B9D8676E-5D89-4CDB-9B27-39F72F6E0A2D}"/>
    <hyperlink ref="B302" r:id="rId88" display="SF Homes 2016-2023" xr:uid="{0A99AF10-D7D9-494B-85BB-9F30AE3CF183}"/>
    <hyperlink ref="B303" r:id="rId89" xr:uid="{8D619F27-DF48-4103-B64D-7A7264F94EE3}"/>
    <hyperlink ref="B313" r:id="rId90" display="Review Cert Totals" xr:uid="{CA2B7ECB-5881-4102-9C93-89C8D5CECF20}"/>
    <hyperlink ref="B314" r:id="rId91" xr:uid="{627FA5F3-364A-4158-BFAF-0F9C45460F6A}"/>
    <hyperlink ref="B310" r:id="rId92" xr:uid="{C2322A1D-E115-4CEA-90D4-30D7119BFF9D}"/>
    <hyperlink ref="B311" r:id="rId93" display="Review Cert Totals" xr:uid="{F51EE5AA-262F-4317-8D4A-E9159B524F03}"/>
    <hyperlink ref="B301" r:id="rId94" display="Review Cert Totals" xr:uid="{F87AC981-D8EB-495F-9C1F-15AC4E97A644}"/>
    <hyperlink ref="B30" r:id="rId95" display="Review Cert Totals" xr:uid="{D0F63532-48DB-44B0-9F7C-75FF30FB6115}"/>
    <hyperlink ref="B309" r:id="rId96" xr:uid="{FBD6DCF0-9157-47EA-9B45-665B291C9FB8}"/>
    <hyperlink ref="B305" r:id="rId97" xr:uid="{0509D421-09DF-4C0D-A869-0556311965A6}"/>
    <hyperlink ref="B306" r:id="rId98" xr:uid="{0AD33D56-5512-4766-A9EA-47B8735AE91E}"/>
    <hyperlink ref="B308" r:id="rId99" xr:uid="{41C8B3E6-35F1-4B54-93F3-BE4C28489C0E}"/>
    <hyperlink ref="B307" r:id="rId100" xr:uid="{04132AC0-F28C-4472-B232-00BF2592EF34}"/>
    <hyperlink ref="B318" r:id="rId101" display="Review Cert Totals" xr:uid="{486A49E7-CB66-4CBD-8BFF-6D9D7198152B}"/>
    <hyperlink ref="B319" r:id="rId102" display="Vargas at DC Commissioners Court" xr:uid="{1802A94D-CFD4-45F0-A0CD-3D99368D6785}"/>
    <hyperlink ref="B322" r:id="rId103" display="Exhibit - MSFM DCAD Value by Doc Date with Rent Roll " xr:uid="{606FD9D7-421D-402D-97C3-10AC996E07E3}"/>
    <hyperlink ref="B321" r:id="rId104" display="https://irp.cdn-website.com/39439f83/files/uploaded/C6b-DCAD Sales Comp Grid 2023.pdf" xr:uid="{3B3FE7D4-3F98-448C-A640-0D0B6714BD97}"/>
    <hyperlink ref="B320" r:id="rId105" display="https://irp.cdn-website.com/39439f83/files/uploaded/C6a-MSFM-Review DCAD Sales Comps.pdf" xr:uid="{F3104967-351B-4872-A586-1922D790D0E8}"/>
    <hyperlink ref="B324" r:id="rId106" display="https://www.dentoncad.com/wp-content/uploads/2023/11/Board-Recording-101223-1.mp3" xr:uid="{FBF2A48D-5C3B-4F90-9FDC-BAFFE2F78335}"/>
    <hyperlink ref="B323" r:id="rId107" display="https://irp.cdn-website.com/39439f83/files/uploaded/10-12-23 Meeting Review-Transcribe-102423.pdf" xr:uid="{CABABE45-D615-4C41-9688-0D400741E5DA}"/>
    <hyperlink ref="B326" r:id="rId108" display="https://irp.cdn-website.com/39439f83/files/uploaded/Saling%2C as Corp Rep%2C Charles - 790661 Final_full.pdf" xr:uid="{C2D6DB7F-FF92-43F1-AE26-AD69A893709B}"/>
    <hyperlink ref="B328" r:id="rId109" display="https://irp.cdn-website.com/39439f83/files/uploaded/MSFM DCAD value by doc date w rent roll details.pdf" xr:uid="{227583B1-3073-4AF8-ADF3-F05FCDEF4108}"/>
    <hyperlink ref="B329" r:id="rId110" xr:uid="{3357EA48-9117-48BB-A2F4-009A37586CAE}"/>
    <hyperlink ref="B330" r:id="rId111" display="https://irp.cdn-website.com/39439f83/files/uploaded/C6a-MSFM-Review DCAD Sales Comps.pdf" xr:uid="{6EC9F9A0-14EA-45B1-8601-73A61D3298C0}"/>
    <hyperlink ref="B331" r:id="rId112" display="https://irp.cdn-website.com/39439f83/files/uploaded/C6b-DCAD Sales Comp Grid 2023.pdf" xr:uid="{2482CD47-B027-4E2D-8228-4A7440F3816E}"/>
    <hyperlink ref="B332" r:id="rId113" display="https://irp.cdn-website.com/39439f83/files/uploaded/3-2023-DCAD-4536 Mahogany-EX 3.pdf" xr:uid="{FED64BE6-6391-4006-A203-412CEA94496E}"/>
    <hyperlink ref="B333" r:id="rId114" display="https://irp.cdn-website.com/39439f83/files/uploaded/4-2023-DCAD-4536 Mahogany-EX 4.pdf" xr:uid="{070C959B-6A4F-4609-B5B6-900B2EACEED4}"/>
    <hyperlink ref="B334" r:id="rId115" display="https://irp.cdn-website.com/39439f83/files/uploaded/C6a-MSFM-Review DCAD Sales Comps.pdf" xr:uid="{DB216398-37B9-435B-B868-8EF07727FF85}"/>
    <hyperlink ref="B335" r:id="rId116" display="https://irp.cdn-website.com/39439f83/files/uploaded/C6b-DCAD Sales Comp Grid 2023.pdf" xr:uid="{E26D80AC-5C61-44EC-B486-5094DE4DF43B}"/>
    <hyperlink ref="B337" r:id="rId117" display="https://irp.cdn-website.com/39439f83/files/uploaded/3 Apt Props Reviewed in 2023.pdf" xr:uid="{42B52F29-45F2-4D97-BF02-FA91D7FA02DC}"/>
    <hyperlink ref="B338" r:id="rId118" display="https://irp.cdn-website.com/39439f83/files/uploaded/MSFM DCAD value by doc date w rent roll details.pdf" xr:uid="{068D5695-DEFB-47C7-9D12-9959040AB48A}"/>
    <hyperlink ref="B340" r:id="rId119" display="https://irp.cdn-website.com/39439f83/files/uploaded/Protest Counts 2016-2023-SF Res Counts 2023-102423.pdf" xr:uid="{FB6D9D38-BCB0-4270-9554-ACF95F19FED3}"/>
    <hyperlink ref="B341" r:id="rId120" display="https://irp.cdn-website.com/39439f83/files/uploaded/Spencer on 2023 Higher Protest Counts-101623.pdf" xr:uid="{2E8D4CA3-FCBD-4A16-AB9C-5DF901B2C0D5}"/>
    <hyperlink ref="B336" r:id="rId121" xr:uid="{C1F5A8BF-4627-47F5-98A3-6513F362F3F3}"/>
    <hyperlink ref="F346" r:id="rId122" display="https://irp.cdn-website.com/39439f83/files/uploaded/P19-MSFM-Review Comps Class Code Chgs 2021-2023.pdf" xr:uid="{2458DDC2-E0C5-4742-BEBB-7AD9C92E482F}"/>
    <hyperlink ref="G346" r:id="rId123" display="https://irp.cdn-website.com/39439f83/files/uploaded/2022 SC Code Changes for Sample of 140.pdf" xr:uid="{970CBC26-F686-4E30-B25F-3CFB9204C0A2}"/>
    <hyperlink ref="F348" r:id="rId124" display="https://irp.cdn-website.com/39439f83/files/uploaded/P9a-MSFM-10 Yr Oper Stmt vs DCAD Value.pdf" xr:uid="{EADA1A80-CF1E-42D0-B0EC-C1A1D573ADB2}"/>
    <hyperlink ref="F349" r:id="rId125" display="https://irp.cdn-website.com/39439f83/files/uploaded/S21-4-MSFM-10 Yr Oper Stmt - Addl Info.pdf" xr:uid="{D728D109-FB71-4242-9EDB-B8999C88FFBD}"/>
    <hyperlink ref="F350" r:id="rId126" display="https://irp.cdn-website.com/39439f83/files/uploaded/P11-MSFM-Cap Rates Values vs DCAD Values.pdf" xr:uid="{833F6203-E424-47EA-8817-A647EF6BDBC0}"/>
    <hyperlink ref="F347" r:id="rId127" display="https://irp.cdn-website.com/39439f83/files/uploaded/C2-MSFM-Notice Value vs Justin Rd Comps 2017-2023.pdf" xr:uid="{9B003FDB-FD39-4AAD-A3DF-35951EC1F15B}"/>
    <hyperlink ref="F351" r:id="rId128" display="https://irp.cdn-website.com/39439f83/files/uploaded/P13a-MSFM-NOI Valuations-CF-Prop Tax.pdf" xr:uid="{F6A542B7-4348-47A5-BE64-C963068D9026}"/>
    <hyperlink ref="F353" r:id="rId129" display="https://irp.cdn-website.com/39439f83/files/uploaded/P15-MSFM-Value Using Gross Inc Multiplier.pdf" xr:uid="{4DE6B24D-5D29-4E63-8799-8EEB89F9CF86}"/>
    <hyperlink ref="F380" r:id="rId130" display="https://irp.cdn-website.com/39439f83/files/uploaded/P14-MSFM-IRR-Leverage Analysis 2016-2030.pdf" xr:uid="{5E2EB363-07F7-4EDA-AF3B-C310A59F1A71}"/>
    <hyperlink ref="F354" r:id="rId131" display="https://irp.cdn-website.com/39439f83/files/uploaded/S21-5-2021 DCAD Cap Rates Imputed.pdf" xr:uid="{F1124FE4-C9A6-4C82-A8DC-42B7F5BD5BA5}"/>
    <hyperlink ref="F355" r:id="rId132" display="https://irp.cdn-website.com/39439f83/files/uploaded/C3-MSFM-DCAD Val-Rents-NNN-Tax Compared.pdf" xr:uid="{F7AEA0F2-08C1-42F0-A7C9-4B060E101543}"/>
    <hyperlink ref="F359" r:id="rId133" display="https://irp.cdn-website.com/39439f83/files/uploaded/P9b-MSFM-Rent Rolls-Rents-PropTax 2016-2023.pdf" xr:uid="{E6B503FF-CAF3-4547-A63A-479A12774041}"/>
    <hyperlink ref="F361" r:id="rId134" display="https://irp.cdn-website.com/39439f83/files/uploaded/S21-3-MSFM-Review PT Inc-Exps 2013-2023.pdf" xr:uid="{901D5ACD-BC69-4A70-A1E5-895AFDF836B0}"/>
    <hyperlink ref="F362" r:id="rId135" display="https://irp.cdn-website.com/39439f83/files/uploaded/S21-1-MSFM-Justin Rd Vacants Survey 052523.pdf" xr:uid="{0DBE49E6-9EFA-41E9-99B0-7909BCD4D69A}"/>
    <hyperlink ref="F363" r:id="rId136" display="https://irp.cdn-website.com/39439f83/files/uploaded/0-MSFM-Presentation-2023.pdf" xr:uid="{B3B32787-20BE-4EF2-AB2B-270C79733EB0}"/>
    <hyperlink ref="F364" r:id="rId137" display="https://irp.cdn-website.com/39439f83/files/uploaded/C1c-MSFM History w Comps Assd Value 2011-2023-071423.pdf" xr:uid="{C75CEEC0-37C0-4A5E-A894-70A088F321A1}"/>
    <hyperlink ref="F366" r:id="rId138" display="https://irp.cdn-website.com/39439f83/files/uploaded/P16a-MSFM-Review ICWs for 2023.pdf" xr:uid="{02071DB1-350C-4D1B-A4C9-E141B7531586}"/>
    <hyperlink ref="F368" r:id="rId139" display="https://irp.cdn-website.com/39439f83/files/uploaded/P16b-DCAD ICWs ABC-data sheet 2023.pdf" xr:uid="{246E0025-BC72-4DFC-AA86-D0BBFFEAC84A}"/>
    <hyperlink ref="F371" r:id="rId140" display="https://irp.cdn-website.com/39439f83/files/uploaded/C1b-MAP-msfm-11 comps.pdf" xr:uid="{527C0CB7-62DD-44F7-8CA5-288FE67820AF}"/>
    <hyperlink ref="F374" r:id="rId141" display="https://irp.cdn-website.com/39439f83/files/uploaded/P10b-MSFM-Chart-History Leases-Occ w Rent info.pdf" xr:uid="{CF0AA6D3-2DD1-45E2-B53B-356D7ECEFD37}"/>
    <hyperlink ref="F375" r:id="rId142" display="https://irp.cdn-website.com/39439f83/files/uploaded/P10a-MSFM-Chart-Lease Space Area-History Info.pdf" xr:uid="{DAF0A32E-3DBD-4F72-97D4-FC27A2EEB6E1}"/>
    <hyperlink ref="F376" r:id="rId143" display="https://irp.cdn-website.com/39439f83/files/uploaded/C6a-MSFM-Review DCAD Sales Comps.pdf" xr:uid="{EF1BC3DC-E302-4C5F-91DB-12266FBC880E}"/>
    <hyperlink ref="F377" r:id="rId144" display="https://irp.cdn-website.com/39439f83/files/uploaded/C7a-MSFM-Review DCAD Equity Comps.pdf" xr:uid="{40BB5402-32CA-4CC8-8146-33C81A0829F4}"/>
    <hyperlink ref="F378" r:id="rId145" display="https://irp.cdn-website.com/39439f83/files/uploaded/C4-MSFM-History of Occ-Rents vs Comps 2017-2023.pdf" xr:uid="{A7189222-A85B-467E-A632-45AF41ED1339}"/>
    <hyperlink ref="F379" r:id="rId146" display="https://irp.cdn-website.com/39439f83/files/uploaded/S21-2-MSFM-Lease Surveys 2017-2023.pdf" xr:uid="{0CD22910-41DB-4934-87E9-F3262F7DAADD}"/>
    <hyperlink ref="F381" r:id="rId147" display="https://irp.cdn-website.com/39439f83/files/uploaded/P9c-MSFM-Oper Summ Compared-2017-2023-Sec 2301e.pdf" xr:uid="{5F3C13C1-D452-411F-9EC1-C549B0A6FB06}"/>
    <hyperlink ref="F382" r:id="rId148" display="https://irp.cdn-website.com/39439f83/files/uploaded/P13b-MSFM-2023 Projected w 12 Cap DCAD Value.pdf" xr:uid="{2C34EA1D-4F4B-484A-B91B-B9A657689581}"/>
    <hyperlink ref="F383" r:id="rId149" display="https://irp.cdn-website.com/39439f83/files/uploaded/P17-MSFM-Class Codes-2021-2023-Sec 2301e.pdf" xr:uid="{0C9FC6F8-25DD-4EF5-BD80-4DCD69A0EC4A}"/>
    <hyperlink ref="F384" r:id="rId150" display="https://irp.cdn-website.com/39439f83/files/uploaded/P18-MSFM Values by Doc Date-Sec 23.01e.pdf" xr:uid="{99C58814-DC39-4C09-A706-BBEE9A30A212}"/>
    <hyperlink ref="F385" r:id="rId151" display="https://irp.cdn-website.com/39439f83/files/uploaded/P20b-MSFM-Analysis Summary of 140.pdf" xr:uid="{38039A78-353C-4A03-9D80-CC2DC33F1FA3}"/>
    <hyperlink ref="F386" r:id="rId152" display="https://irp.cdn-website.com/39439f83/files/uploaded/P20a-2022 SC Code Changes for Sample of 140.pdf" xr:uid="{3F98BA0F-A197-4415-8ABB-68130013A6A6}"/>
    <hyperlink ref="G354" r:id="rId153" display="https://irp.cdn-website.com/39439f83/files/uploaded/Z2-2022 SFM Cap Rates Imputed on DCAD-112321.pdf" xr:uid="{88970CC0-807A-4491-A4BD-4DE48F16C139}"/>
    <hyperlink ref="G363" r:id="rId154" display="https://irp.cdn-website.com/39439f83/files/uploaded/0-2022 SFM-090122-Hearing Presentation-082522 - Copy.pdf" xr:uid="{278874C8-813C-414A-B48D-66F68080D922}"/>
    <hyperlink ref="G347" r:id="rId155" display="https://irp.cdn-website.com/39439f83/files/uploaded/C-2022 SFM Justin Rd Comps 2016-2022 Notice vd Reduced-082522.pdf" xr:uid="{6AEF7225-A307-4C0C-9BDC-FD901CF5A595}"/>
    <hyperlink ref="G360" r:id="rId156" display="https://irp.cdn-website.com/39439f83/files/uploaded/D1-2022 SFM 2011-2022 Rent Rolls Rents Taxes-081822.pdf" xr:uid="{5AF077CC-9C17-4C2F-A942-4165676A50A8}"/>
    <hyperlink ref="G359" r:id="rId157" display="https://irp.cdn-website.com/39439f83/files/uploaded/D2-2022 SFM 2017-2022 Rent Rolls Rents Taxes w notes-081822.pdf" xr:uid="{BB0464F0-B747-49F2-8D78-3260B1C3C222}"/>
    <hyperlink ref="G361" r:id="rId158" display="https://irp.cdn-website.com/39439f83/files/uploaded/I3-2022 SFM Pass Thru Inc%2BExps 2012-2022-081822.pdf" xr:uid="{6A2DB0E4-67B0-48F8-A63D-E92686E96D49}"/>
    <hyperlink ref="G362" r:id="rId159" display="https://irp.cdn-website.com/39439f83/files/uploaded/Z1-2022 SFM Justin Rd Occ Data-Survey 051222.pdf" xr:uid="{F223BCAC-882E-40C2-BBC8-25256185D4D7}"/>
    <hyperlink ref="G364" r:id="rId160" display="https://irp.cdn-website.com/39439f83/files/uploaded/A-2022 SFM History w Comps 2011-2022-081922.pdf" xr:uid="{60336735-294C-4EEF-A430-F6592B19F70B}"/>
    <hyperlink ref="G366" r:id="rId161" display="https://irp.cdn-website.com/39439f83/files/uploaded/L-2022 SFM ICW 2022 Re-Drafted w Actual Data-082222-101722.pdf" xr:uid="{762A60D9-5E23-4EBE-ACF1-C1AA97431510}"/>
    <hyperlink ref="G367" r:id="rId162" display="https://irp.cdn-website.com/39439f83/files/uploaded/K-2022 SFM DCAD 2016 ICW%2BSupport.PDF" xr:uid="{2A031937-8D15-44C5-A770-EBC0E0260D73}"/>
    <hyperlink ref="G368" r:id="rId163" display="https://irp.cdn-website.com/39439f83/files/uploaded/J-2022 SFM DCAD 2022 ICW%2BRent Roll Info.PDF" xr:uid="{587FD427-49F1-43ED-817A-67A5B6C164C3}"/>
    <hyperlink ref="G374" r:id="rId164" display="https://irp.cdn-website.com/39439f83/files/uploaded/E-2022 SFM Lease%2BOcc Chart 2001-2022-082222.pdf" xr:uid="{7DDDB5E2-FA47-4043-838A-37766CFD61A5}"/>
    <hyperlink ref="G371" r:id="rId165" display="https://irp.cdn-website.com/39439f83/files/uploaded/Map of MSFM and Comps.pdf" xr:uid="{EB6766DF-D717-494B-A6B8-CD44737243BD}"/>
    <hyperlink ref="G372" r:id="rId166" display="https://irp.cdn-website.com/39439f83/files/uploaded/Vis-MSFM Visibility Photo Sheet.pdf" xr:uid="{70D1996A-E2BB-44CB-A368-3AFFDE0E85CD}"/>
    <hyperlink ref="G355" r:id="rId167" display="https://irp.cdn-website.com/39439f83/files/uploaded/G-2022 SFM Lease%2BNNN Rates Compared-081822.pdf" xr:uid="{BE9766C1-A76C-496F-B961-4C4ECED63B80}"/>
    <hyperlink ref="G356" r:id="rId168" display="https://irp.cdn-website.com/39439f83/files/uploaded/H-2022 SFM Property Taxes vs Rent-081822.pdf" xr:uid="{51358D0F-40BA-4381-93E5-AD3A5B3279F6}"/>
    <hyperlink ref="G349" r:id="rId169" display="https://irp.cdn-website.com/39439f83/files/uploaded/I1-2022 SFM-10%2Byr Oper Stmt%2BSummary Info-081822.pdf" xr:uid="{30B071AB-E764-42F9-90F6-FCEAEC2DDC28}"/>
    <hyperlink ref="G348" r:id="rId170" display="https://irp.cdn-website.com/39439f83/files/uploaded/I2-2022 SFM-10%2Byr Oper Stmt vs Prop Tax-081822.pdf" xr:uid="{AFB63585-4E7D-4B69-964C-5E1B6DAF970C}"/>
    <hyperlink ref="G350" r:id="rId171" display="https://irp.cdn-website.com/39439f83/files/uploaded/Z6-2022 SFM Cap Rate Valuations%2BDCAD Values-081822.pdf" xr:uid="{45700CC1-3599-4F20-A0F6-637E28A8EAFF}"/>
    <hyperlink ref="G357" r:id="rId172" display="https://irp.cdn-website.com/39439f83/files/uploaded/Z4-2022 SFM Projected w Buyer-Debt 750K-081822.pdf" xr:uid="{11676DAC-B599-41B9-B08E-3CBF9EBA8FE0}"/>
    <hyperlink ref="G352" r:id="rId173" display="https://irp.cdn-website.com/39439f83/files/uploaded/Z3-2022 SFM Purchase 750K IRR 2016-2021-081822.pdf" xr:uid="{D312D5FD-25A9-492E-A30B-E8F581B31589}"/>
    <hyperlink ref="G358" r:id="rId174" display="https://irp.cdn-website.com/39439f83/files/uploaded/Z5-2022 SFM Net Inc-Cash Flow-Prop Taxes-081822.pdf" xr:uid="{64ACB741-16BE-4F07-ADF8-9F9E1B37A518}"/>
    <hyperlink ref="G353" r:id="rId175" display="https://irp.cdn-website.com/39439f83/files/uploaded/Z7-2022 SFM-Diff Valuation Methods-081822.pdf" xr:uid="{515542A4-FCFB-4544-BD79-7297C63E02FB}"/>
    <hyperlink ref="G378" r:id="rId176" display="https://irp.cdn-website.com/39439f83/files/uploaded/F-2022 SFM Recent History of Occ%2BRates-082222.pdf" xr:uid="{A6A3C947-BD9B-4CAE-AA6E-FA822D2302A9}"/>
    <hyperlink ref="G377" r:id="rId177" display="https://irp.cdn-website.com/39439f83/files/uploaded/B-2022 SFM DCADs 7 Comps Presented Aug 2022.PDF" xr:uid="{459C0AF7-509F-426D-A075-BDCE65573E81}"/>
    <hyperlink ref="J388" r:id="rId178" display="https://irp.cdn-website.com/39439f83/files/uploaded/Different Values Presented by DCAD for 2019.pdf" xr:uid="{C41FD5F0-5BFB-4010-B7BB-A40A828B77BC}"/>
    <hyperlink ref="H389" r:id="rId179" display="https://irp.cdn-website.com/39439f83/files/uploaded/Section 42.26 Texas Property Code -2021TabG.pdf" xr:uid="{5243D07A-5257-4ACC-B340-37B66A68D819}"/>
    <hyperlink ref="J363" r:id="rId180" display="https://irp.cdn-website.com/39439f83/files/uploaded/Protest Hearing Presentation 06-05-19.pdf" xr:uid="{EC210D53-5B60-4F7A-BADC-CBCD42992D56}"/>
    <hyperlink ref="H363" r:id="rId181" display="https://irp.cdn-website.com/39439f83/files/uploaded/Protest Hearing-Presentation 07-20-21.pdf" xr:uid="{ACC116CE-33F6-4097-9588-DBBE0A051379}"/>
    <hyperlink ref="J387" r:id="rId182" display="https://irp.cdn-website.com/39439f83/files/uploaded/Standard Deviation Analysis w Comps-2019.pdf" xr:uid="{0CA0AA4C-5181-45E1-9B96-6C7DE1D31705}"/>
    <hyperlink ref="H387" r:id="rId183" display="https://irp.cdn-website.com/39439f83/files/uploaded/Standard Deviation Analysis w Comps-2021.pdf" xr:uid="{D757ABE5-3158-408C-AB05-F9AF9E807DF9}"/>
    <hyperlink ref="I387" r:id="rId184" display="https://irp.cdn-website.com/39439f83/files/uploaded/Standard Deviation Analysis w Comps-2020.pdf" xr:uid="{B9D54052-EB9E-409F-9B08-8262740C54D8}"/>
    <hyperlink ref="K387" r:id="rId185" display="2017-20" xr:uid="{A7046F18-F675-4F20-BF41-DAD456C7DCBF}"/>
    <hyperlink ref="J362" r:id="rId186" display="https://irp.cdn-website.com/39439f83/files/uploaded/Justin Rd Occup Data-2019 MSFM Area Survey-042619.pdf" xr:uid="{FC1A520D-20B2-4A2A-AA88-2EAECA030DD4}"/>
    <hyperlink ref="I362" r:id="rId187" display="https://irp.cdn-website.com/39439f83/files/uploaded/Justin Rd Occup Data-2020 MSFM Area Survey-050720.pdf" xr:uid="{081B6F6D-D699-494E-904B-9399AC59E878}"/>
    <hyperlink ref="H362" r:id="rId188" display="https://irp.cdn-website.com/39439f83/files/uploaded/Justin Rd Occup Data-2021 MSFM Area Survey-2021 TabK-061121.pdf" xr:uid="{B88E8A77-A734-48CE-96BA-213CA483FC51}"/>
    <hyperlink ref="H361" r:id="rId189" display="https://irp.cdn-website.com/39439f83/files/uploaded/Review Pass Thru Inc%2BExps 2011-2021-061121.pdf" xr:uid="{C3A01BFC-1F47-40ED-A563-2DCD2850FDBE}"/>
    <hyperlink ref="H370" r:id="rId190" display="https://irp.cdn-website.com/39439f83/files/uploaded/DCAD 2016 ICW Methodology on 2020%2B2021-2021 TabB.pdf" xr:uid="{122AB0B8-84B7-45FF-B58F-A6A0A434F6F2}"/>
    <hyperlink ref="H369" r:id="rId191" display="https://irp.cdn-website.com/39439f83/files/uploaded/2016-06-30 Pre-Hearing Meeting ICW vs Data vs Value Settled.pdf" xr:uid="{8E1745E7-1EA7-4DD6-A53E-2618F26525F9}"/>
    <hyperlink ref="H368" r:id="rId192" display="https://irp.cdn-website.com/39439f83/files/uploaded/DCAD ICW Docs 2016-2021.pdf" xr:uid="{097576D1-CB4B-4BC0-9E8C-1FD6DD049486}"/>
    <hyperlink ref="H347" r:id="rId193" display="https://irp.cdn-website.com/39439f83/files/uploaded/Justin Road Comparables 2016-2021.pdf" xr:uid="{654BAA87-D08A-4F0E-866C-71DDC04BCD57}"/>
    <hyperlink ref="H364" r:id="rId194" display="https://irp.cdn-website.com/39439f83/files/uploaded/History with Comparables 2011-2021-2021TabA-071921.pdf" xr:uid="{C4471442-53A7-4344-ABB7-A4394CDF0DEA}"/>
    <hyperlink ref="I349" r:id="rId195" display="https://irp.cdn-website.com/39439f83/files/uploaded/Oper Stmt 10 yrs Ending 123120 %2BSumm Info.pdf" xr:uid="{1624DB72-4BD5-4123-9855-DE5118BA170B}"/>
    <hyperlink ref="H349" r:id="rId196" display="https://irp.cdn-website.com/39439f83/files/uploaded/Oper Stmt 11 yrs Ending 123121 %2BSumm Info 062821.pdf" xr:uid="{BE73A036-5276-4D3E-8072-48E559AAC15C}"/>
    <hyperlink ref="H351" r:id="rId197" display="https://irp.cdn-website.com/39439f83/files/uploaded/NOI Value vs Tax 2021 2020 2019 -2021 TabH.pdf" xr:uid="{16318E10-FA07-49E1-B285-389556655FB2}"/>
    <hyperlink ref="H358" r:id="rId198" display="https://irp.cdn-website.com/39439f83/files/uploaded/Net Income%2BCash Flow Valuation 2016-2021-TabI.pdf" xr:uid="{459468A3-CBA2-4462-97D0-86941359F970}"/>
    <hyperlink ref="H353" r:id="rId199" display="https://irp.cdn-website.com/39439f83/files/uploaded/Net Income%2BCash Flow Valuation 2016-2021-TabI.pdf" xr:uid="{058BD539-D967-4C00-A860-BF7364DAE6D7}"/>
    <hyperlink ref="H354" r:id="rId200" display="https://irp.cdn-website.com/39439f83/files/uploaded/Review Comm SC Values%2BCap Rates-2021 Tab J-112321 update.pdf" xr:uid="{1307BAAC-02DE-4B22-ADF4-F8D370E23AB5}"/>
    <hyperlink ref="H371" r:id="rId201" display="https://irp.cdn-website.com/39439f83/files/uploaded/Map of MSFM and Comps.pdf" xr:uid="{44699DE5-CF87-408D-91D1-EC88F8AB1A0D}"/>
    <hyperlink ref="H355" r:id="rId202" display="https://irp.cdn-website.com/39439f83/files/uploaded/Lease%2BNNN Rates Compared-2021 TabE-060921.pdf" xr:uid="{68F95934-996E-471C-AAA0-1DF39E539042}"/>
    <hyperlink ref="H359" r:id="rId203" display="https://irp.cdn-website.com/39439f83/files/uploaded/Rent Rolls-Rents-Taxes-Notes 2016-2021-2021 TabC.pdf" xr:uid="{7D391FE5-A27C-45A4-8793-1FE9A88E93A4}"/>
    <hyperlink ref="H360" r:id="rId204" display="https://irp.cdn-website.com/39439f83/files/uploaded/Rent Rolls-Rents-Taxes 2011-2021-2021 TabC.pdf" xr:uid="{E9A2B655-4D97-437E-B232-91B117069E19}"/>
    <hyperlink ref="H356" r:id="rId205" display="https://irp.cdn-website.com/39439f83/files/uploaded/Property Taxes as %25 of Rent 2021-060921.pdf" xr:uid="{C90715CD-6CF9-44E2-B138-091660391E78}"/>
    <hyperlink ref="I356" r:id="rId206" display="https://irp.cdn-website.com/39439f83/files/uploaded/Property Taxes as %25 of Rent 2020-081221.pdf" xr:uid="{E6800074-6EC3-430A-8864-DE480316C0EB}"/>
    <hyperlink ref="J390" r:id="rId207" display="https://irp.cdn-website.com/39439f83/files/uploaded/2021.06.04 Vexler Report.pdf" xr:uid="{E927B08F-12CB-41D5-A0A1-97D3A80C94A9}"/>
    <hyperlink ref="B414" r:id="rId208" xr:uid="{3FD7B092-9940-4FF0-9242-A49BC4726227}"/>
    <hyperlink ref="B416" r:id="rId209" xr:uid="{950A7530-0B23-467D-AD9B-7905FBE65BF2}"/>
    <hyperlink ref="B59" r:id="rId210" display="Sec. 5.04" xr:uid="{839AA7C9-1261-4A33-9845-2EAECF902409}"/>
    <hyperlink ref="E27" r:id="rId211" display="TDLR Email" xr:uid="{B423071F-01FE-4E0A-89A5-D7D33DDBEA12}"/>
    <hyperlink ref="B66" r:id="rId212" display="10/12/23 Board Meeting, partial transcript" xr:uid="{1B0D182F-9833-4502-A493-FB256003421F}"/>
    <hyperlink ref="B65" r:id="rId213" display="12/7/23 DCAD Board Meeting Mintues" xr:uid="{5228155C-9A74-431B-ADBD-AD1C8D3951C6}"/>
    <hyperlink ref="B67" r:id="rId214" display="12/7/23 DCAD Board Meeting Mintues" xr:uid="{737FA27C-106C-4AF7-87B0-DEF3C2D59C6D}"/>
    <hyperlink ref="B69" r:id="rId215" xr:uid="{3C55CFAF-F4D1-44FA-A2C3-B2038A2FC11C}"/>
    <hyperlink ref="B70" r:id="rId216" display="●" xr:uid="{54D1A772-AFC2-43CE-B3E0-04AAFCFEA8C1}"/>
    <hyperlink ref="B71" r:id="rId217" display="●" xr:uid="{C4E5CC1D-37E6-40ED-8E72-28DDC2CF09FD}"/>
    <hyperlink ref="B72" r:id="rId218" display="140 Centers 2023" xr:uid="{17FF3FA8-4280-422E-958E-B074BD41E6DD}"/>
    <hyperlink ref="B73" r:id="rId219" xr:uid="{517684B5-4CE9-42A6-9E2C-3B5445EBC351}"/>
    <hyperlink ref="B74" r:id="rId220" display="SF Homes 2016-2023" xr:uid="{4A6512CA-BF92-4298-B0E6-92D22A4B4F78}"/>
    <hyperlink ref="B76" r:id="rId221" display="●" xr:uid="{10E2CD94-D4EE-4A1C-BDE7-A46CB243B395}"/>
    <hyperlink ref="B75" r:id="rId222" xr:uid="{A5442E16-C335-4F64-A80E-8C9E5110DCD3}"/>
    <hyperlink ref="B79" r:id="rId223" display="2023 ICW bad data" xr:uid="{BC919EF6-AB17-476B-8580-0F2B7D8918AC}"/>
    <hyperlink ref="B78" r:id="rId224" display="bad data on ICW" xr:uid="{052D9F64-9996-4524-B9E0-85297E42FC6A}"/>
    <hyperlink ref="B81" r:id="rId225" display="Saling Depo" xr:uid="{51E5079C-9197-49D5-89AC-72F3487FBDE6}"/>
    <hyperlink ref="B84" r:id="rId226" display="https://www.dentoncad.com/wp-content/uploads/2023/09/Approved-Minutes-040623.pdf" xr:uid="{3E53FB79-22B1-4369-ADD4-4CFEB30671C3}"/>
    <hyperlink ref="B83" r:id="rId227" xr:uid="{CE379F8C-0370-4FEC-8841-EAD782360C6B}"/>
    <hyperlink ref="B85" r:id="rId228" display="https://irp.cdn-website.com/39439f83/files/uploaded/Dates Prop Search Data Updated May-Sept 2023.pdf" xr:uid="{B22B9C54-0688-4A6F-84DC-9EC465CDA900}"/>
    <hyperlink ref="B86" r:id="rId229" display="●" xr:uid="{20EBD1E3-2332-45A7-BBC5-BF74ED82BA37}"/>
    <hyperlink ref="B89" r:id="rId230" display="●" xr:uid="{052F0BB1-C98F-4031-9222-60A0106F8742}"/>
    <hyperlink ref="B88" r:id="rId231" display="●" xr:uid="{72C9351D-1F8E-4F97-8CB5-434781680B3D}"/>
    <hyperlink ref="A88" r:id="rId232" xr:uid="{B34CB9D9-BEC7-491C-9559-24637DE3B9FD}"/>
    <hyperlink ref="A86" r:id="rId233" xr:uid="{78227911-99A7-43C1-BAF1-86B671B24128}"/>
    <hyperlink ref="A89" r:id="rId234" xr:uid="{BDAE7EC0-09DC-436A-A1E2-ABB27B2E38C5}"/>
    <hyperlink ref="A85" r:id="rId235" xr:uid="{D18EF5A4-F165-45B1-966A-95D833C81BA2}"/>
    <hyperlink ref="A84" r:id="rId236" xr:uid="{1143DB34-4594-4166-A8CE-BBBDA5807FA9}"/>
    <hyperlink ref="A83" r:id="rId237" xr:uid="{C2E6DF8D-1571-4B05-80A6-E773CAE0C2EB}"/>
    <hyperlink ref="A81" r:id="rId238" xr:uid="{707F990F-EA28-4F20-AACB-A4479AC34876}"/>
    <hyperlink ref="A79" r:id="rId239" xr:uid="{37A110CA-9279-4980-B910-C2327A41A571}"/>
    <hyperlink ref="A78" r:id="rId240" xr:uid="{6B2CE982-6200-49E1-B807-851D029EB497}"/>
    <hyperlink ref="A76" r:id="rId241" xr:uid="{F1E257D5-0B10-45B9-A616-2DF1FF3481FB}"/>
    <hyperlink ref="A75" r:id="rId242" xr:uid="{7E31ACA1-F41A-48CC-A4D3-F609C00B8392}"/>
    <hyperlink ref="A73" r:id="rId243" xr:uid="{F716E1D8-9336-42B1-8D92-9069DBE36399}"/>
    <hyperlink ref="A72" r:id="rId244" xr:uid="{CA32DC2A-8EA2-4C7D-A755-416D1137D928}"/>
    <hyperlink ref="A71" r:id="rId245" xr:uid="{ABCF4722-5E27-4527-B7D1-CCCD046703BC}"/>
    <hyperlink ref="A70" r:id="rId246" xr:uid="{6FCE185D-9653-426E-B7D4-0D5CF6215D0A}"/>
    <hyperlink ref="A69" r:id="rId247" xr:uid="{C1AFB4C9-2019-42E2-89A5-11855F471B9C}"/>
    <hyperlink ref="A67" r:id="rId248" xr:uid="{373A42C5-51FC-416F-B4D7-CFD9940CBB4F}"/>
    <hyperlink ref="A66" r:id="rId249" xr:uid="{B3A36CFC-7BD4-43B5-911E-8E247EBA92AD}"/>
    <hyperlink ref="A65" r:id="rId250" xr:uid="{F8CF9831-5FD2-4125-9F59-3043F1189E09}"/>
    <hyperlink ref="A91" r:id="rId251" xr:uid="{17AEA3AC-E448-4CB6-AE52-C022E6F90DFC}"/>
    <hyperlink ref="B91" r:id="rId252" display="●" xr:uid="{970A465F-8370-46AD-A08F-DD129E8E47CD}"/>
    <hyperlink ref="A93" r:id="rId253" xr:uid="{937A0E6D-ED77-443C-ABDD-61E0D46B5FC9}"/>
    <hyperlink ref="A94" r:id="rId254" xr:uid="{9DE6242A-17BB-42C2-9B7D-5D24D7F8265C}"/>
    <hyperlink ref="A95" r:id="rId255" xr:uid="{7562ABB3-324F-440A-A3D6-B30A9B80AC6F}"/>
    <hyperlink ref="A96" r:id="rId256" xr:uid="{5E5C0B1B-F70C-4599-A98D-2ED1DB6AEFC6}"/>
    <hyperlink ref="A97" r:id="rId257" xr:uid="{2931878D-F825-4DB6-88C0-E354CE186EE2}"/>
    <hyperlink ref="B93" r:id="rId258" display="link to DCAD docs" xr:uid="{91D49C96-4040-4781-91A1-7EFF06772116}"/>
    <hyperlink ref="B94" r:id="rId259" display="Review MSFM-DCAD's 2023 Sales Comps" xr:uid="{778BCA4A-1621-4875-99DE-BCCFF62E2D75}"/>
    <hyperlink ref="B97" r:id="rId260" display="SF comps" xr:uid="{B95F2EC3-A9E1-4932-8D81-240F712B1304}"/>
    <hyperlink ref="B96" r:id="rId261" display="SF comps" xr:uid="{CCB9DD4A-0E78-4374-AC44-BD29A23AC5A8}"/>
    <hyperlink ref="A99" r:id="rId262" xr:uid="{5E992310-EA1A-480C-9D8B-A7947272EF41}"/>
    <hyperlink ref="A100" r:id="rId263" xr:uid="{3ECF5725-638A-4329-B82E-7AF1CA31967A}"/>
    <hyperlink ref="A101" r:id="rId264" xr:uid="{77420FFC-70D2-4A08-8052-3F2CBBA1C3B6}"/>
    <hyperlink ref="B101" r:id="rId265" display="10/12/23 Board Meeting, partial transcript" xr:uid="{0E962B7D-73D5-462C-8765-27755051B148}"/>
    <hyperlink ref="B100" r:id="rId266" display="McClure Depo" xr:uid="{29B70896-58EF-4EAC-9B16-FD583C8988DF}"/>
    <hyperlink ref="B99" r:id="rId267" display="Saling Depo" xr:uid="{A9189DFB-7D95-43E2-BFBB-D3B53F91F1A0}"/>
    <hyperlink ref="A103" r:id="rId268" xr:uid="{E3E93BCA-7592-45AD-9700-641E1565E429}"/>
    <hyperlink ref="A104" r:id="rId269" xr:uid="{F931B38D-2D08-416A-AC7E-1623EE51D2EC}"/>
    <hyperlink ref="A105" r:id="rId270" xr:uid="{737502CC-6761-4BB9-9CFF-CB5F35CBF7A6}"/>
    <hyperlink ref="B104" r:id="rId271" display="●" xr:uid="{E47399DB-C3B2-4A33-A2B6-57AB588400F0}"/>
    <hyperlink ref="B103" r:id="rId272" display="https://www.dentoncad.com/wp-content/uploads/2023/09/Approved-Minutes-040623.pdf" xr:uid="{5286C1B0-DD3F-44C2-9260-12D86EDF19CC}"/>
    <hyperlink ref="B105" r:id="rId273" xr:uid="{D754929D-0B77-459A-9E17-EF147A7118E7}"/>
    <hyperlink ref="B111" r:id="rId274" display="link ICW 2023" xr:uid="{E7CA5621-ADC2-4CA8-93BB-510F3BA2A4D8}"/>
    <hyperlink ref="B110" r:id="rId275" display="link ICW 2022" xr:uid="{60466E23-6D2C-4087-8817-03A67F367172}"/>
    <hyperlink ref="B118" r:id="rId276" display="●" xr:uid="{969B00A7-3C69-4634-A82A-41A53EA37AE0}"/>
    <hyperlink ref="B115" r:id="rId277" xr:uid="{A21D6A21-60B3-44E5-B44F-AC14BD620BC2}"/>
    <hyperlink ref="B116" r:id="rId278" display="SF comps" xr:uid="{5E5E11BE-6D1F-4202-BFBA-B9E63525ECD6}"/>
    <hyperlink ref="B120:F120" r:id="rId279" display="Mavex SFM DCAD Value by Date with Rent Roll Info" xr:uid="{E48313AC-1DB8-4E7C-BA74-D7700FDE58BD}"/>
    <hyperlink ref="B122" r:id="rId280" display="Mavex SFM, notice values" xr:uid="{D67F5E10-B7DF-4FCA-BF05-CD1D9A6FCB20}"/>
    <hyperlink ref="B124:D124" r:id="rId281" display="Mavex Std Dev Analysis" xr:uid="{427E7013-2E8A-4CB2-8D97-0002BE01EB18}"/>
    <hyperlink ref="B123" r:id="rId282" display="Mavex SFM, assessed values" xr:uid="{0D70BB60-8FFA-4040-8443-75F97EEB5592}"/>
    <hyperlink ref="B167" r:id="rId283" display="Review Cert Totals" xr:uid="{74FE05FD-978F-45A9-81E2-7F160C3645D0}"/>
    <hyperlink ref="B168" r:id="rId284" xr:uid="{E2B4D49D-D03C-4CB1-9ECC-1473D3558EB9}"/>
    <hyperlink ref="E172" r:id="rId285" xr:uid="{08CECE85-B8F8-4355-AAAC-C955A78E429D}"/>
    <hyperlink ref="E170" r:id="rId286" display="●" xr:uid="{23AE4ACA-F42A-4248-B4EF-29794CC5B0B4}"/>
    <hyperlink ref="E171" r:id="rId287" display="●" xr:uid="{929C0544-B122-4210-BD3D-A8C255D3AEDD}"/>
    <hyperlink ref="B172" r:id="rId288" display="SF comps" xr:uid="{AB3B2A02-B740-46A2-A261-60FAE3412EA7}"/>
    <hyperlink ref="E173" r:id="rId289" display="https://irp.cdn-website.com/39439f83/files/uploaded/L-2022 SFM ICW 2022 Re-Drafted w Actual Data-082222-101722.pdf" xr:uid="{AE9F8AFF-1E37-4F81-AECA-092A0B3D7D8F}"/>
    <hyperlink ref="E174" r:id="rId290" display="2023 example" xr:uid="{005225D2-C698-45A7-AC5E-64622CA28E18}"/>
    <hyperlink ref="B174" r:id="rId291" display="link ICW 2023" xr:uid="{13DDB02C-2C8C-4E72-99F3-CA86BBAB0BEF}"/>
    <hyperlink ref="B173" r:id="rId292" display="link ICW 2022" xr:uid="{3B18B509-3783-4D9A-8DB7-CD0A1C4DB7FE}"/>
    <hyperlink ref="B176" r:id="rId293" display="Review Cert Totals" xr:uid="{E9E42714-8A1A-44CD-A92E-333B1F0B82AC}"/>
    <hyperlink ref="B177" r:id="rId294" display="Aubrey ISD vs DC" xr:uid="{8191B02D-D093-4406-8F39-DF960A2D484C}"/>
    <hyperlink ref="E178" r:id="rId295" display=" (10/12/23)" xr:uid="{199F5D00-E64D-4566-8F60-D568B3A4734F}"/>
    <hyperlink ref="E179" r:id="rId296" xr:uid="{35898826-C6BF-4D12-B738-1D7823C014E2}"/>
    <hyperlink ref="B179" r:id="rId297" display="10/12/23 meeting" xr:uid="{5FACA437-B62D-4CB1-AC48-BDF8B49965DA}"/>
    <hyperlink ref="B178" r:id="rId298" display=" (10/12/23)" xr:uid="{F8AAB083-2216-49E8-8C21-28AA8884E065}"/>
    <hyperlink ref="E182" r:id="rId299" xr:uid="{E44D344E-8453-484E-8173-0052D65AB890}"/>
    <hyperlink ref="B182" r:id="rId300" display="Pub 96-308, pgs 9-11." xr:uid="{F56B0B7A-5F75-402E-8DCD-99CD5D4C61C6}"/>
    <hyperlink ref="B185:C185" r:id="rId301" display="screen shot A" xr:uid="{53AA1FD9-393A-4A17-8578-BD661FAD2865}"/>
    <hyperlink ref="B186:C186" r:id="rId302" display="screen shot B" xr:uid="{51599746-5CDF-4484-80AA-57F7C94C3E51}"/>
    <hyperlink ref="B187:C187" r:id="rId303" display="7/31/21 email" xr:uid="{0D9A1FAC-FB41-4C14-AF5B-7E968D558BB6}"/>
    <hyperlink ref="B188:D188" r:id="rId304" display="TDLR Complaint Filed" xr:uid="{929CA36D-FDF4-403F-AD6B-359659209543}"/>
    <hyperlink ref="B189:C189" r:id="rId305" display="Vargas at DC Commissioners Court" xr:uid="{451E5CD6-12A0-4A4E-B242-920549362739}"/>
    <hyperlink ref="B190" r:id="rId306" display="10/12/23 meeting" xr:uid="{7C4F6525-2752-43BE-93C8-6D42EDEC4E9D}"/>
    <hyperlink ref="B191" r:id="rId307" display=" (10/12/23)" xr:uid="{C4D7185E-199E-4EFA-90C1-580475E3E342}"/>
    <hyperlink ref="B192" r:id="rId308" display="10/12/23 meeting" xr:uid="{5315461D-F289-4F00-B371-A4C618122635}"/>
    <hyperlink ref="B193" r:id="rId309" display=" (10/12/23)" xr:uid="{A951653B-2D86-4368-B6A4-EA40BEAE61ED}"/>
    <hyperlink ref="B194" r:id="rId310" display="https://irp.cdn-website.com/39439f83/files/uploaded/Estimated database corruption.pdf" xr:uid="{F004D3B1-21A9-42D2-ADFC-D88C97B4E1E8}"/>
    <hyperlink ref="B195" r:id="rId311" display="https://irp.cdn-website.com/39439f83/files/uploaded/Protest Counts 2016-2023-SF Res Counts 2023-102423.pdf" xr:uid="{3955EA04-77F8-4434-A583-1EBA46FAA54F}"/>
    <hyperlink ref="B196" r:id="rId312" display="https://irp.cdn-website.com/39439f83/files/uploaded/Spencer on 2023 Higher Protest Counts-101623.pdf" xr:uid="{8D5E4B18-B305-4770-B502-4D88DE0A14D0}"/>
    <hyperlink ref="B198" r:id="rId313" display="https://www.dentoncad.com/wp-content/uploads/2023/09/BOD15Jun23.mp3" xr:uid="{5DA2C9B2-8578-487B-8972-4E957D5789CF}"/>
    <hyperlink ref="B197" r:id="rId314" display="https://irp.cdn-website.com/39439f83/files/uploaded/Approved Board Meeting Minutes 06-15-23.pdf" xr:uid="{79DDAC63-0B12-48E2-A16F-7FFDBC2CE152}"/>
    <hyperlink ref="B199" r:id="rId315" display="https://irp.cdn-website.com/39439f83/files/uploaded/Review Certified Totals 2017-2023-Over-Value-Tax-103023.pdf" xr:uid="{62A6B377-C036-498F-8101-0785F02ABE1F}"/>
    <hyperlink ref="B200" r:id="rId316" display="https://irp.cdn-website.com/39439f83/files/uploaded/Review Certified Totals 2017-2023-Over-Value-Tax-103023.pdf" xr:uid="{E5EEE1F7-A7C4-43F2-ACF9-11D73FED3DE6}"/>
    <hyperlink ref="B201" r:id="rId317" display="https://irp.cdn-website.com/39439f83/files/uploaded/Review Certified Totals 2017-2023-Over-Value-Tax-103023.pdf" xr:uid="{6E4A71D0-A7D4-4A5C-A18C-03642ABFC0D4}"/>
    <hyperlink ref="B202" r:id="rId318" display="https://irp.cdn-website.com/39439f83/files/uploaded/Home Affordability Review 2023-121323.pdf" xr:uid="{015412F1-A8A0-44E7-ADF7-0C3708E732B2}"/>
    <hyperlink ref="B203" r:id="rId319" display="https://irp.cdn-website.com/39439f83/files/uploaded/Home Affordability Review 2023-121323.pdf" xr:uid="{69E5460B-7953-4461-9DDB-F4A8EA3C0027}"/>
    <hyperlink ref="B204" r:id="rId320" display="https://irp.cdn-website.com/39439f83/files/uploaded/Home Affordability Review 2023-121323.pdf" xr:uid="{673234FC-7513-4590-A665-46D69967A3E0}"/>
    <hyperlink ref="B209" r:id="rId321" xr:uid="{54826079-15BF-40E6-8E34-BACD5C5C31CF}"/>
    <hyperlink ref="B210" r:id="rId322" display="TDLR Complaint Filed" xr:uid="{C20C8681-1C54-49DD-93CA-9C3BC4339E3A}"/>
    <hyperlink ref="B211" r:id="rId323" display="10/12/23 meeting" xr:uid="{4DC5EFE0-F030-4AAC-BE83-1DB17D89E3F9}"/>
    <hyperlink ref="B212" r:id="rId324" display="4/6/23*" xr:uid="{8A965E66-B421-4208-B359-3212EA430F47}"/>
    <hyperlink ref="B214" r:id="rId325" display="12/7/23 DCAD Board Meeting Mintues" xr:uid="{9739BDA1-719E-48F8-92D9-C7A42BB3BCC4}"/>
    <hyperlink ref="B216" r:id="rId326" display="10/12/23 meeting" xr:uid="{06B9C0BB-C9BD-47C1-81D0-96431D3E47E2}"/>
    <hyperlink ref="B217" r:id="rId327" display="Home Affordabilty, 2023" xr:uid="{DC85F3E5-931D-423A-9F8F-94D5AE66814E}"/>
    <hyperlink ref="E220" r:id="rId328" xr:uid="{E20ED40A-94B6-46A4-A4E7-6900C6E565E1}"/>
    <hyperlink ref="E221" r:id="rId329" xr:uid="{3AF1B0AF-6E47-42DF-8453-639B9D0599CC}"/>
    <hyperlink ref="B220" r:id="rId330" display="https://irp.cdn-website.com/39439f83/files/uploaded/Dates Prop Search Data Updated May-Sept 2023.pdf" xr:uid="{E6594BB7-C692-4141-9FD4-1D5F7E5F9E6B}"/>
    <hyperlink ref="B221" r:id="rId331" display="LINK 2" xr:uid="{AB7F4D58-DD44-4A9F-AD7C-CAEFD7E3F5D2}"/>
    <hyperlink ref="B222" r:id="rId332" display="DCAD 2022 ICW Doc w/ MSFM Prior Year 10-yr Rent Roll, Tab J 2022 Hearing Booklet (V-Exhibit 17)" xr:uid="{6E03A14B-AA64-448A-8091-F32417261807}"/>
    <hyperlink ref="B223" r:id="rId333" xr:uid="{5C0CFBE8-7A3B-4AF3-9E8B-C70893E4E0EA}"/>
    <hyperlink ref="B224" r:id="rId334" xr:uid="{81E157F9-0B51-456C-A5F1-4E81E8BEF55C}"/>
    <hyperlink ref="B225" r:id="rId335" xr:uid="{9C60CA3D-9215-4853-9FC9-A55719784B62}"/>
    <hyperlink ref="B226" r:id="rId336" xr:uid="{FA9EDB1D-9257-4A16-8924-85EA6907E85C}"/>
    <hyperlink ref="B227" r:id="rId337" xr:uid="{8BAD2B0A-3DF0-4E2D-8CA1-EC8B1C878E8E}"/>
    <hyperlink ref="B228" r:id="rId338" display="Texas Comptroller's Texas Property Tax Basics, Aug 2022" xr:uid="{8C492E5A-1DDC-423F-946C-C62F8A10AFA6}"/>
    <hyperlink ref="B229" r:id="rId339" location=":~:text=Income%20Approach,-The%20income%20approach&amp;text=This%20approach%20seeks%20to%20determine,its%20anticipated%20future%20revenue%20stream." xr:uid="{30979828-36BE-43FC-A9D5-142CDB67E1A2}"/>
    <hyperlink ref="B230" r:id="rId340" display="Chap 5" xr:uid="{4A8030C6-54F4-4EF1-85AB-B708621A9E6C}"/>
    <hyperlink ref="B231" r:id="rId341" display="Vargas at DC Commissioners Court" xr:uid="{B9347AF2-4198-43E8-9905-B79D33FD332D}"/>
    <hyperlink ref="B232" r:id="rId342" display="5/10/22 press" xr:uid="{74A44FE6-2E1E-4705-9490-8644BF462025}"/>
    <hyperlink ref="B233" r:id="rId343" xr:uid="{D6D10685-5126-434D-9254-7E008325DE5D}"/>
    <hyperlink ref="B234" r:id="rId344" display="Open Letter dated 1/14/23" xr:uid="{EA463D1E-20C6-4E05-9A4C-600854166FDC}"/>
    <hyperlink ref="E235:F235" r:id="rId345" display="&lt;--- List of Officials" xr:uid="{266004D4-BF6A-46BC-981A-1296C64B0A61}"/>
    <hyperlink ref="E237:F237" r:id="rId346" display="&lt;--- LINK 2020" xr:uid="{F646E1D9-5816-4A69-A00D-C844DF85B4A1}"/>
    <hyperlink ref="E236:F236" r:id="rId347" display="&lt;--- LINK 2021" xr:uid="{7DD9BBF4-9B91-408A-B4A0-ADF0B0ED035D}"/>
    <hyperlink ref="B235:C235" r:id="rId348" display="&lt;--- List of Officials" xr:uid="{C43146BA-A725-43DF-B332-F1AB912EA7A2}"/>
    <hyperlink ref="B236" r:id="rId349" xr:uid="{7B9A26E5-6959-4FE1-9519-5FBF5207A5D4}"/>
    <hyperlink ref="B237" r:id="rId350" xr:uid="{8A28BED7-3013-4EC7-B9C7-6C80E06C2B09}"/>
    <hyperlink ref="B238" r:id="rId351" xr:uid="{0D3E8E9E-EA56-483F-B445-95158DD3CB1E}"/>
    <hyperlink ref="B239" r:id="rId352" xr:uid="{3FE011EE-95E7-483A-9A1A-ECB24223C45F}"/>
    <hyperlink ref="B240" r:id="rId353" xr:uid="{DBBFF2CB-F6F2-433B-B660-3D5858E41757}"/>
    <hyperlink ref="B241" r:id="rId354" xr:uid="{F0931002-F619-4E9B-AB57-25261168304C}"/>
    <hyperlink ref="B242" r:id="rId355" xr:uid="{07A208AE-1565-44B5-8BC8-565723825EDB}"/>
    <hyperlink ref="B243" r:id="rId356" display="Violations of USPAP Standards 1 &amp; 2" xr:uid="{EFA3AA61-954E-444F-81B8-097DDBC34957}"/>
    <hyperlink ref="B244" r:id="rId357" display="Violations of USPAP Mass Appraisal Standards, Standards 5 &amp; 6" xr:uid="{634D9010-E009-470C-8D30-CA81741162B6}"/>
    <hyperlink ref="B245" r:id="rId358" xr:uid="{80DC70B5-4B9E-4BAC-967A-BACAE3DF1853}"/>
    <hyperlink ref="B246" r:id="rId359" xr:uid="{2ADADDEA-FFC6-47F7-AD55-2CD83D475ACC}"/>
    <hyperlink ref="B247" r:id="rId360" display="Email from Warner to PTAD, 3/19/23" xr:uid="{915CEDE8-C1ED-4EB4-8864-4DED5DFEA06A}"/>
    <hyperlink ref="B248" r:id="rId361" xr:uid="{9A9A3DEA-BC8F-482F-A70B-D3F3C648586D}"/>
    <hyperlink ref="B249" r:id="rId362" display="State Comptroller Pub 96-308, ARB Member Manual 2023" xr:uid="{D7FA3171-8383-4B32-ACC4-ECC2550D4E66}"/>
    <hyperlink ref="B250" r:id="rId363" display="Email 2/3/23" xr:uid="{4A850EB8-082F-4603-B662-73626A2A7315}"/>
    <hyperlink ref="B251" r:id="rId364" display="TDLR Complaint Filed" xr:uid="{8D74587C-BE03-4987-8BDB-2AC0550E3A69}"/>
    <hyperlink ref="B252" r:id="rId365" xr:uid="{2704FA5C-992B-4DB3-B59C-68A26D85B3CD}"/>
    <hyperlink ref="B253" r:id="rId366" xr:uid="{56498B4A-9A97-424B-A9E8-EC5F5D3B2418}"/>
    <hyperlink ref="B254" r:id="rId367" display="Jeremy Bagott article, Rouges Gallery " xr:uid="{D5EA82E9-EB9D-4BA1-B5BF-6B79D7FF50D8}"/>
    <hyperlink ref="B255" r:id="rId368" xr:uid="{B97595BB-3DCF-4DBD-8917-2C316997EA41}"/>
    <hyperlink ref="B256" r:id="rId369" xr:uid="{F5311F69-32CC-45D1-A229-AF7AD731FD9A}"/>
    <hyperlink ref="B258" r:id="rId370" display="TAAD's Mission &amp; Purpose" xr:uid="{21AE6FB1-1588-49C5-A7C9-577ADA5E5359}"/>
    <hyperlink ref="B259" r:id="rId371" display="link" xr:uid="{04F4419F-B586-4C60-8117-095B90384770}"/>
    <hyperlink ref="B260" r:id="rId372" xr:uid="{8935D889-F894-462B-9637-89A046FC533B}"/>
    <hyperlink ref="B261" r:id="rId373" xr:uid="{9AD6F94B-2BAC-46E3-8032-B2EDBCF77378}"/>
    <hyperlink ref="B262" r:id="rId374" display="IAAO Income Approach to Valuation, Chap 2, Importance of accuracy &amp; relevance" xr:uid="{79C7E92C-A6C3-4444-A8E0-FB5167407F35}"/>
    <hyperlink ref="B263" r:id="rId375" display="IAAO Real Property Modeling Concepts, includes ratio studies" xr:uid="{96DA11B1-003C-44D5-8D88-5BEC2BA3C7FA}"/>
    <hyperlink ref="B264" r:id="rId376" display="TAAO website, About TAAO" xr:uid="{78F4A020-7289-460A-88EB-CA4FD3F8A7B1}"/>
    <hyperlink ref="B265" r:id="rId377" display="TAAO website, awards given to members" xr:uid="{FC499653-CDC1-49D2-B744-D503CBF6A0E6}"/>
    <hyperlink ref="B266" r:id="rId378" xr:uid="{6FFADACD-281C-4C3E-8885-BB7605C23D8C}"/>
    <hyperlink ref="B267" r:id="rId379" xr:uid="{5CC1DD76-AFA5-41A2-8C4F-181016C77BD4}"/>
    <hyperlink ref="B269" r:id="rId380" xr:uid="{E07762CE-C88B-4827-90D2-DB26F590EAC0}"/>
    <hyperlink ref="B268" r:id="rId381" xr:uid="{EF62C6DA-C77A-49AF-A540-58383A17BCD9}"/>
    <hyperlink ref="B273" r:id="rId382" xr:uid="{B22666EE-5AC0-4B46-BA13-6722C84CC328}"/>
    <hyperlink ref="B271" r:id="rId383" xr:uid="{0638CF73-FD69-47BF-B73B-5ABF8955F079}"/>
    <hyperlink ref="B270" r:id="rId384" xr:uid="{D007FFD6-CAF9-497F-8D4B-C6B3FD285118}"/>
    <hyperlink ref="B272" r:id="rId385" display="Appraising the Appraisal" xr:uid="{E711F67C-7212-482F-BF7A-D93B2B221847}"/>
    <hyperlink ref="B274" r:id="rId386" xr:uid="{E80B358A-3B7E-4D02-84DF-D54AF0795C1A}"/>
    <hyperlink ref="B277" r:id="rId387" xr:uid="{57020C10-0FEB-4AF4-8622-FD28318F1952}"/>
    <hyperlink ref="B276" r:id="rId388" xr:uid="{B5053023-5DAF-410A-83C0-BA8411DD1764}"/>
    <hyperlink ref="B275" r:id="rId389" xr:uid="{87261D7B-E79D-4893-81AA-E252BF3583D0}"/>
    <hyperlink ref="B278" r:id="rId390" xr:uid="{A9EA6B0A-D73C-4C5F-B02C-B3C0F32DAF95}"/>
    <hyperlink ref="B280" r:id="rId391" xr:uid="{02145892-76CC-4E69-85CF-49D6605505A2}"/>
    <hyperlink ref="B279" r:id="rId392" xr:uid="{5613CA99-5482-4041-9E60-9B576B1183AD}"/>
    <hyperlink ref="E28:F28" r:id="rId393" display="2019 IAAO CEAA Award" xr:uid="{C9B3A6A2-BBCC-4E12-9C1F-89FE468EA587}"/>
    <hyperlink ref="E31" r:id="rId394" xr:uid="{C6295D11-F1DC-4601-B09F-4D1A50FCD45E}"/>
    <hyperlink ref="E32" r:id="rId395" xr:uid="{329B302D-0B6B-4378-A0E9-2BBE41AA28BA}"/>
    <hyperlink ref="E29:G29" r:id="rId396" display="2023 IAAO Proposal, Review DCAD" xr:uid="{30E1E426-FA65-4045-A670-B70BDDA0EB6F}"/>
    <hyperlink ref="E58:G58" r:id="rId397" display="website data censorship" xr:uid="{90A743F7-529B-4E8C-B1DD-7EBD4F0B6AC6}"/>
    <hyperlink ref="E33" r:id="rId398" display="IAAO Income" xr:uid="{1B3A5A06-ACD8-4EDB-BEC2-5F008571CF4F}"/>
    <hyperlink ref="E57" r:id="rId399" display="MSFM codes" xr:uid="{26BBB2EF-CC59-47D1-8CF4-CA9479ABAF21}"/>
    <hyperlink ref="E59:I59" r:id="rId400" display="redacted value data with evidence &amp; ARB, see pg 2" xr:uid="{72C3AC1D-68E0-4678-8553-F22FEE1EC182}"/>
    <hyperlink ref="B95" r:id="rId401" display="Review MSFM-DCAD's 2023 Equity Comps" xr:uid="{11C21F09-E53D-4D4E-A3E6-6A472F83B424}"/>
    <hyperlink ref="B113" r:id="rId402" display="Review MSFM-DCAD's 2023 Sales Comps" xr:uid="{23A495C9-5898-458E-80FC-5FE367EB1EB7}"/>
    <hyperlink ref="B114" r:id="rId403" display="Review MSFM-DCAD's 2023 Equity Comps" xr:uid="{BC8CDC82-A14F-4E81-86F9-307EFDB6B4BB}"/>
    <hyperlink ref="B117" r:id="rId404" xr:uid="{C39E1B44-790B-4B20-A1A1-DAA038B3C682}"/>
    <hyperlink ref="E169" r:id="rId405" display="●" xr:uid="{7402A84E-B7B5-44F9-9DFF-A8A7F3461AC0}"/>
    <hyperlink ref="B171" r:id="rId406" xr:uid="{05511BB5-11AB-4CE7-AC35-DD522C968743}"/>
    <hyperlink ref="B169" r:id="rId407" xr:uid="{D92922EC-7448-450B-AA8E-1C684A61CB3D}"/>
    <hyperlink ref="B170" r:id="rId408" xr:uid="{3C13EE8B-C802-490E-86E2-FE9382CB6407}"/>
    <hyperlink ref="B205" r:id="rId409" xr:uid="{344240C5-F181-4268-A869-5C923FBCE0BE}"/>
    <hyperlink ref="B422:I422" r:id="rId410" display="In 2019 DCAD received a &quot; PRESTIGIOUS CEAA&quot; award from IAAO." xr:uid="{A46E2C38-ED46-4066-A9D1-C2D4FD9717A0}"/>
    <hyperlink ref="B423:I423" r:id="rId411" display="See page 10 of Proposal attached in Item 8 of 12/7/23 meeting agenda." xr:uid="{09A0F811-0FD8-48FC-B0A3-08D5E1F9CC62}"/>
  </hyperlinks>
  <pageMargins left="0.45" right="0.45" top="0.5" bottom="0.5" header="0.3" footer="0.3"/>
  <pageSetup scale="63" orientation="landscape" r:id="rId412"/>
  <drawing r:id="rId4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B19F-8FE9-4724-B12E-70A409025BA6}">
  <dimension ref="A1"/>
  <sheetViews>
    <sheetView workbookViewId="0">
      <selection activeCell="L33" sqref="L3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A59A-047D-4F3F-A89B-C1369CC00961}">
  <dimension ref="A1:Q89"/>
  <sheetViews>
    <sheetView workbookViewId="0">
      <selection activeCell="K10" sqref="K10"/>
    </sheetView>
  </sheetViews>
  <sheetFormatPr defaultRowHeight="15.75" x14ac:dyDescent="0.25"/>
  <cols>
    <col min="1" max="1" width="11.5703125" style="2" customWidth="1"/>
    <col min="2" max="2" width="54.140625" customWidth="1"/>
    <col min="10" max="10" width="9.140625" style="150"/>
  </cols>
  <sheetData>
    <row r="1" spans="1:17" ht="18.75" x14ac:dyDescent="0.3">
      <c r="A1" s="60" t="s">
        <v>369</v>
      </c>
    </row>
    <row r="3" spans="1:17" x14ac:dyDescent="0.25">
      <c r="A3" s="54" t="s">
        <v>149</v>
      </c>
      <c r="D3" s="164" t="s">
        <v>730</v>
      </c>
    </row>
    <row r="4" spans="1:17" x14ac:dyDescent="0.25">
      <c r="A4" s="2" t="s">
        <v>137</v>
      </c>
      <c r="B4" t="s">
        <v>375</v>
      </c>
    </row>
    <row r="5" spans="1:17" x14ac:dyDescent="0.25">
      <c r="A5" s="2" t="s">
        <v>138</v>
      </c>
      <c r="B5" t="s">
        <v>136</v>
      </c>
    </row>
    <row r="6" spans="1:17" x14ac:dyDescent="0.25">
      <c r="A6" s="2" t="s">
        <v>141</v>
      </c>
      <c r="B6" t="s">
        <v>139</v>
      </c>
    </row>
    <row r="7" spans="1:17" x14ac:dyDescent="0.25">
      <c r="A7" s="2" t="s">
        <v>142</v>
      </c>
      <c r="B7" t="s">
        <v>140</v>
      </c>
    </row>
    <row r="8" spans="1:17" x14ac:dyDescent="0.25">
      <c r="A8" s="2" t="s">
        <v>144</v>
      </c>
      <c r="B8" t="s">
        <v>143</v>
      </c>
    </row>
    <row r="9" spans="1:17" x14ac:dyDescent="0.25">
      <c r="A9" s="2" t="s">
        <v>145</v>
      </c>
      <c r="B9" t="s">
        <v>325</v>
      </c>
    </row>
    <row r="10" spans="1:17" x14ac:dyDescent="0.25">
      <c r="A10" s="2" t="s">
        <v>145</v>
      </c>
      <c r="B10" t="s">
        <v>326</v>
      </c>
    </row>
    <row r="11" spans="1:17" x14ac:dyDescent="0.25">
      <c r="A11" s="2" t="s">
        <v>145</v>
      </c>
      <c r="B11" t="s">
        <v>376</v>
      </c>
    </row>
    <row r="13" spans="1:17" s="20" customFormat="1" x14ac:dyDescent="0.25">
      <c r="A13" s="49" t="s">
        <v>368</v>
      </c>
      <c r="B13" s="15" t="s">
        <v>367</v>
      </c>
      <c r="J13" s="151"/>
    </row>
    <row r="14" spans="1:17" s="20" customFormat="1" x14ac:dyDescent="0.25">
      <c r="A14" s="49">
        <v>1</v>
      </c>
      <c r="B14" s="22" t="s">
        <v>327</v>
      </c>
      <c r="C14" s="17"/>
      <c r="D14" s="17"/>
      <c r="E14" s="17"/>
      <c r="F14" s="17"/>
      <c r="G14" s="17"/>
      <c r="H14" s="17"/>
      <c r="I14" s="17"/>
      <c r="J14" s="151"/>
      <c r="K14" s="17"/>
      <c r="L14" s="17"/>
      <c r="M14" s="17"/>
      <c r="N14" s="17"/>
      <c r="O14" s="17"/>
      <c r="P14" s="17"/>
      <c r="Q14" s="17"/>
    </row>
    <row r="15" spans="1:17" s="20" customFormat="1" x14ac:dyDescent="0.25">
      <c r="A15" s="49">
        <v>2</v>
      </c>
      <c r="B15" s="22" t="s">
        <v>640</v>
      </c>
      <c r="C15" s="17"/>
      <c r="D15" s="17"/>
      <c r="E15" s="17"/>
      <c r="F15" s="149"/>
      <c r="G15" s="17"/>
      <c r="H15" s="17"/>
      <c r="I15" s="17"/>
      <c r="J15" s="151"/>
      <c r="K15" s="17"/>
      <c r="L15" s="17"/>
      <c r="M15" s="17"/>
      <c r="N15" s="17"/>
      <c r="O15" s="17"/>
      <c r="P15" s="17"/>
      <c r="Q15" s="17"/>
    </row>
    <row r="16" spans="1:17" s="20" customFormat="1" x14ac:dyDescent="0.25">
      <c r="A16" s="49">
        <v>3</v>
      </c>
      <c r="B16" s="22" t="s">
        <v>329</v>
      </c>
      <c r="C16" s="17"/>
      <c r="D16" s="17"/>
      <c r="E16" s="17"/>
      <c r="F16" s="17"/>
      <c r="G16" s="17"/>
      <c r="H16" s="17"/>
      <c r="I16" s="17"/>
      <c r="J16" s="151"/>
      <c r="K16" s="17"/>
      <c r="L16" s="17"/>
      <c r="M16" s="17"/>
      <c r="N16" s="17"/>
      <c r="O16" s="17"/>
      <c r="P16" s="17"/>
      <c r="Q16" s="17"/>
    </row>
    <row r="17" spans="1:17" s="20" customFormat="1" x14ac:dyDescent="0.25">
      <c r="A17" s="49">
        <v>4</v>
      </c>
      <c r="B17" s="22" t="s">
        <v>340</v>
      </c>
      <c r="C17" s="17"/>
      <c r="D17" s="17"/>
      <c r="E17" s="17"/>
      <c r="F17" s="17"/>
      <c r="G17" s="17"/>
      <c r="H17" s="17"/>
      <c r="I17" s="17"/>
      <c r="J17" s="151"/>
      <c r="K17" s="17"/>
      <c r="L17" s="17"/>
      <c r="M17" s="17"/>
      <c r="N17" s="17"/>
      <c r="O17" s="17"/>
      <c r="P17" s="17"/>
      <c r="Q17" s="17"/>
    </row>
    <row r="18" spans="1:17" s="20" customFormat="1" x14ac:dyDescent="0.25">
      <c r="A18" s="49">
        <v>5</v>
      </c>
      <c r="B18" s="22" t="s">
        <v>341</v>
      </c>
      <c r="C18" s="17"/>
      <c r="D18" s="17"/>
      <c r="E18" s="17"/>
      <c r="F18" s="17"/>
      <c r="G18" s="17"/>
      <c r="H18" s="17"/>
      <c r="I18" s="17"/>
      <c r="J18" s="151"/>
      <c r="K18" s="17"/>
      <c r="L18" s="17"/>
      <c r="M18" s="17"/>
      <c r="N18" s="17"/>
      <c r="O18" s="17"/>
      <c r="P18" s="17"/>
      <c r="Q18" s="17"/>
    </row>
    <row r="19" spans="1:17" s="20" customFormat="1" x14ac:dyDescent="0.25">
      <c r="A19" s="49">
        <v>6</v>
      </c>
      <c r="B19" s="22" t="s">
        <v>355</v>
      </c>
      <c r="C19" s="17"/>
      <c r="D19" s="17"/>
      <c r="E19" s="17"/>
      <c r="F19" s="17"/>
      <c r="G19" s="17"/>
      <c r="H19" s="17"/>
      <c r="I19" s="17"/>
      <c r="J19" s="151"/>
      <c r="K19" s="17"/>
      <c r="L19" s="17"/>
      <c r="M19" s="17"/>
      <c r="N19" s="17"/>
      <c r="O19" s="17"/>
      <c r="P19" s="17"/>
      <c r="Q19" s="17"/>
    </row>
    <row r="20" spans="1:17" s="20" customFormat="1" x14ac:dyDescent="0.25">
      <c r="A20" s="49" t="s">
        <v>319</v>
      </c>
      <c r="B20" s="22" t="s">
        <v>345</v>
      </c>
      <c r="C20" s="17"/>
      <c r="D20" s="17"/>
      <c r="E20" s="17"/>
      <c r="F20" s="17"/>
      <c r="G20" s="17"/>
      <c r="H20" s="17"/>
      <c r="I20" s="17"/>
      <c r="J20" s="151"/>
      <c r="K20" s="17"/>
      <c r="L20" s="17"/>
      <c r="M20" s="17"/>
      <c r="N20" s="17"/>
      <c r="O20" s="17"/>
      <c r="P20" s="17"/>
      <c r="Q20" s="17"/>
    </row>
    <row r="21" spans="1:17" s="20" customFormat="1" x14ac:dyDescent="0.25">
      <c r="A21" s="49" t="s">
        <v>314</v>
      </c>
      <c r="B21" s="22" t="s">
        <v>346</v>
      </c>
      <c r="C21" s="17"/>
      <c r="D21" s="17"/>
      <c r="E21" s="17"/>
      <c r="F21" s="17"/>
      <c r="G21" s="17"/>
      <c r="H21" s="17"/>
      <c r="I21" s="17"/>
      <c r="J21" s="151"/>
      <c r="K21" s="17"/>
      <c r="L21" s="17"/>
      <c r="M21" s="17"/>
      <c r="N21" s="17"/>
      <c r="O21" s="17"/>
      <c r="P21" s="17"/>
      <c r="Q21" s="17"/>
    </row>
    <row r="22" spans="1:17" s="20" customFormat="1" x14ac:dyDescent="0.25">
      <c r="A22" s="49">
        <v>8</v>
      </c>
      <c r="B22" s="61" t="s">
        <v>360</v>
      </c>
      <c r="I22" s="17"/>
      <c r="J22" s="151"/>
      <c r="K22" s="17"/>
      <c r="L22" s="17"/>
      <c r="M22" s="17"/>
      <c r="N22" s="17"/>
      <c r="O22" s="17"/>
      <c r="P22" s="17"/>
      <c r="Q22" s="17"/>
    </row>
    <row r="23" spans="1:17" s="20" customFormat="1" x14ac:dyDescent="0.25">
      <c r="A23" s="49">
        <v>9</v>
      </c>
      <c r="B23" s="61" t="s">
        <v>361</v>
      </c>
      <c r="I23" s="17"/>
      <c r="J23" s="151"/>
      <c r="K23" s="17"/>
      <c r="L23" s="17"/>
      <c r="M23" s="17"/>
      <c r="N23" s="17"/>
      <c r="O23" s="17"/>
      <c r="P23" s="17"/>
      <c r="Q23" s="17"/>
    </row>
    <row r="24" spans="1:17" s="20" customFormat="1" x14ac:dyDescent="0.25">
      <c r="A24" s="49">
        <v>10</v>
      </c>
      <c r="B24" s="22" t="s">
        <v>334</v>
      </c>
      <c r="C24" s="17"/>
      <c r="D24" s="17"/>
      <c r="E24" s="17"/>
      <c r="F24" s="17"/>
      <c r="G24" s="17"/>
      <c r="H24" s="17"/>
      <c r="I24" s="17"/>
      <c r="J24" s="151"/>
      <c r="K24" s="17"/>
      <c r="L24" s="17"/>
      <c r="M24" s="17"/>
      <c r="N24" s="17"/>
      <c r="O24" s="17"/>
      <c r="P24" s="17"/>
      <c r="Q24" s="17"/>
    </row>
    <row r="25" spans="1:17" s="20" customFormat="1" x14ac:dyDescent="0.25">
      <c r="A25" s="49">
        <v>11</v>
      </c>
      <c r="B25" s="22" t="s">
        <v>642</v>
      </c>
      <c r="C25" s="17"/>
      <c r="D25" s="17"/>
      <c r="E25" s="17"/>
      <c r="F25" s="17"/>
      <c r="G25" s="17"/>
      <c r="H25" s="17"/>
      <c r="I25" s="17"/>
      <c r="J25" s="151" t="s">
        <v>151</v>
      </c>
      <c r="K25" s="17"/>
      <c r="L25" s="17"/>
      <c r="M25" s="17"/>
      <c r="N25" s="17"/>
      <c r="O25" s="17"/>
      <c r="P25" s="17"/>
      <c r="Q25" s="17"/>
    </row>
    <row r="26" spans="1:17" s="20" customFormat="1" x14ac:dyDescent="0.25">
      <c r="A26" s="49">
        <v>12</v>
      </c>
      <c r="B26" s="22" t="s">
        <v>641</v>
      </c>
      <c r="C26" s="17"/>
      <c r="D26" s="17"/>
      <c r="E26" s="17"/>
      <c r="F26" s="17"/>
      <c r="G26" s="17"/>
      <c r="H26" s="17"/>
      <c r="I26" s="17"/>
      <c r="J26" s="151" t="s">
        <v>154</v>
      </c>
      <c r="K26" s="17"/>
      <c r="L26" s="17"/>
      <c r="M26" s="17"/>
      <c r="N26" s="17"/>
      <c r="O26" s="17"/>
      <c r="P26" s="17"/>
      <c r="Q26" s="17"/>
    </row>
    <row r="27" spans="1:17" s="20" customFormat="1" x14ac:dyDescent="0.25">
      <c r="A27" s="49" t="s">
        <v>315</v>
      </c>
      <c r="B27" s="22" t="s">
        <v>643</v>
      </c>
      <c r="C27" s="17"/>
      <c r="D27" s="17"/>
      <c r="E27" s="17"/>
      <c r="F27" s="17"/>
      <c r="G27" s="17"/>
      <c r="H27" s="17"/>
      <c r="I27" s="17"/>
      <c r="J27" s="151" t="s">
        <v>151</v>
      </c>
      <c r="K27" s="17"/>
      <c r="L27" s="17"/>
      <c r="M27" s="17"/>
      <c r="N27" s="17"/>
      <c r="O27" s="17"/>
      <c r="P27" s="17"/>
      <c r="Q27" s="17"/>
    </row>
    <row r="28" spans="1:17" s="20" customFormat="1" x14ac:dyDescent="0.25">
      <c r="A28" s="49" t="s">
        <v>316</v>
      </c>
      <c r="B28" s="22" t="s">
        <v>645</v>
      </c>
      <c r="C28" s="17"/>
      <c r="D28" s="17"/>
      <c r="E28" s="17"/>
      <c r="F28" s="17"/>
      <c r="G28" s="17"/>
      <c r="H28" s="17"/>
      <c r="I28" s="17"/>
      <c r="J28" s="151" t="s">
        <v>152</v>
      </c>
      <c r="K28" s="17"/>
      <c r="L28" s="17"/>
      <c r="M28" s="17"/>
      <c r="N28" s="17"/>
      <c r="O28" s="17"/>
      <c r="P28" s="17"/>
      <c r="Q28" s="17"/>
    </row>
    <row r="29" spans="1:17" s="20" customFormat="1" x14ac:dyDescent="0.25">
      <c r="A29" s="49">
        <v>14</v>
      </c>
      <c r="B29" s="22" t="s">
        <v>644</v>
      </c>
      <c r="C29" s="17"/>
      <c r="D29" s="17"/>
      <c r="E29" s="17"/>
      <c r="F29" s="17"/>
      <c r="G29" s="17"/>
      <c r="H29" s="17"/>
      <c r="I29" s="17"/>
      <c r="J29" s="151"/>
      <c r="K29" s="17"/>
      <c r="L29" s="17"/>
      <c r="M29" s="17"/>
      <c r="N29" s="17"/>
      <c r="O29" s="17"/>
      <c r="P29" s="17"/>
      <c r="Q29" s="17"/>
    </row>
    <row r="30" spans="1:17" s="20" customFormat="1" x14ac:dyDescent="0.25">
      <c r="A30" s="49">
        <v>15</v>
      </c>
      <c r="B30" s="22" t="s">
        <v>646</v>
      </c>
      <c r="C30" s="17"/>
      <c r="D30" s="17"/>
      <c r="E30" s="17"/>
      <c r="F30" s="17"/>
      <c r="G30" s="17"/>
      <c r="H30" s="17"/>
      <c r="I30" s="17"/>
      <c r="J30" s="151" t="s">
        <v>152</v>
      </c>
      <c r="K30" s="17"/>
      <c r="L30" s="17"/>
      <c r="M30" s="17"/>
      <c r="N30" s="17"/>
      <c r="O30" s="17"/>
      <c r="P30" s="17"/>
      <c r="Q30" s="17"/>
    </row>
    <row r="31" spans="1:17" s="20" customFormat="1" x14ac:dyDescent="0.25">
      <c r="A31" s="49">
        <v>16</v>
      </c>
      <c r="B31" s="22" t="s">
        <v>349</v>
      </c>
      <c r="C31" s="17"/>
      <c r="D31" s="17"/>
      <c r="E31" s="55"/>
      <c r="F31" s="17"/>
      <c r="G31" s="17"/>
      <c r="H31" s="17"/>
      <c r="I31" s="17"/>
      <c r="J31" s="151" t="s">
        <v>155</v>
      </c>
      <c r="K31" s="17"/>
      <c r="L31" s="17"/>
      <c r="M31" s="17"/>
      <c r="N31" s="17"/>
      <c r="O31" s="17"/>
      <c r="P31" s="17"/>
      <c r="Q31" s="17"/>
    </row>
    <row r="32" spans="1:17" s="20" customFormat="1" x14ac:dyDescent="0.25">
      <c r="A32" s="49" t="s">
        <v>317</v>
      </c>
      <c r="B32" s="22" t="s">
        <v>352</v>
      </c>
      <c r="C32" s="17"/>
      <c r="D32" s="17"/>
      <c r="E32" s="17"/>
      <c r="F32" s="17"/>
      <c r="G32" s="17"/>
      <c r="H32" s="56"/>
      <c r="I32" s="17"/>
      <c r="J32" s="151"/>
      <c r="K32" s="17"/>
      <c r="L32" s="17"/>
      <c r="M32" s="17"/>
      <c r="N32" s="17"/>
      <c r="O32" s="17"/>
      <c r="P32" s="17"/>
      <c r="Q32" s="17"/>
    </row>
    <row r="33" spans="1:17" s="20" customFormat="1" x14ac:dyDescent="0.25">
      <c r="A33" s="49" t="s">
        <v>318</v>
      </c>
      <c r="B33" s="22" t="s">
        <v>353</v>
      </c>
      <c r="C33" s="17"/>
      <c r="D33" s="17"/>
      <c r="E33" s="17"/>
      <c r="F33" s="17"/>
      <c r="G33" s="17"/>
      <c r="H33" s="57"/>
      <c r="I33" s="17"/>
      <c r="J33" s="151"/>
      <c r="K33" s="17"/>
      <c r="L33" s="17"/>
      <c r="M33" s="17"/>
      <c r="N33" s="17"/>
      <c r="O33" s="17"/>
      <c r="P33" s="17"/>
      <c r="Q33" s="17"/>
    </row>
    <row r="34" spans="1:17" s="20" customFormat="1" x14ac:dyDescent="0.25">
      <c r="A34" s="49">
        <v>17</v>
      </c>
      <c r="B34" s="22" t="s">
        <v>347</v>
      </c>
      <c r="C34" s="17"/>
      <c r="D34" s="17"/>
      <c r="E34" s="17"/>
      <c r="F34" s="17"/>
      <c r="G34" s="17"/>
      <c r="H34" s="17"/>
      <c r="I34" s="17"/>
      <c r="J34" s="151"/>
      <c r="K34" s="17"/>
      <c r="L34" s="17"/>
      <c r="M34" s="17"/>
      <c r="N34" s="17"/>
      <c r="O34" s="17"/>
      <c r="P34" s="17"/>
      <c r="Q34" s="17"/>
    </row>
    <row r="35" spans="1:17" s="20" customFormat="1" x14ac:dyDescent="0.25">
      <c r="A35" s="49">
        <v>18</v>
      </c>
      <c r="B35" s="22" t="s">
        <v>338</v>
      </c>
      <c r="C35" s="17"/>
      <c r="D35" s="17"/>
      <c r="E35" s="17"/>
      <c r="F35" s="17"/>
      <c r="G35" s="17"/>
      <c r="H35" s="17"/>
      <c r="I35" s="17"/>
      <c r="J35" s="151"/>
      <c r="K35" s="17"/>
      <c r="L35" s="17"/>
      <c r="M35" s="17"/>
      <c r="N35" s="17"/>
      <c r="O35" s="17"/>
      <c r="P35" s="17"/>
      <c r="Q35" s="17"/>
    </row>
    <row r="36" spans="1:17" s="20" customFormat="1" x14ac:dyDescent="0.25">
      <c r="A36" s="49">
        <v>19</v>
      </c>
      <c r="B36" s="22" t="s">
        <v>342</v>
      </c>
      <c r="C36" s="17"/>
      <c r="D36" s="17"/>
      <c r="E36" s="17"/>
      <c r="F36" s="17"/>
      <c r="G36" s="17"/>
      <c r="H36" s="17"/>
      <c r="I36" s="17"/>
      <c r="J36" s="151"/>
      <c r="K36" s="17"/>
      <c r="L36" s="17"/>
      <c r="M36" s="17"/>
      <c r="N36" s="17"/>
      <c r="O36" s="17"/>
      <c r="P36" s="17"/>
      <c r="Q36" s="17"/>
    </row>
    <row r="37" spans="1:17" s="20" customFormat="1" x14ac:dyDescent="0.25">
      <c r="A37" s="49">
        <v>20</v>
      </c>
      <c r="B37" s="22" t="s">
        <v>350</v>
      </c>
      <c r="C37" s="17"/>
      <c r="D37" s="17"/>
      <c r="E37" s="17"/>
      <c r="F37" s="17"/>
      <c r="G37" s="17"/>
      <c r="H37" s="17"/>
      <c r="I37" s="17"/>
      <c r="J37" s="151"/>
      <c r="K37" s="17"/>
      <c r="L37" s="17"/>
      <c r="M37" s="17"/>
      <c r="N37" s="17"/>
      <c r="O37" s="17"/>
      <c r="P37" s="17"/>
      <c r="Q37" s="17"/>
    </row>
    <row r="38" spans="1:17" s="20" customFormat="1" x14ac:dyDescent="0.25">
      <c r="A38" s="49">
        <v>21</v>
      </c>
      <c r="B38" s="62" t="s">
        <v>366</v>
      </c>
      <c r="I38" s="17"/>
      <c r="J38" s="151"/>
      <c r="K38" s="17"/>
      <c r="L38" s="17"/>
      <c r="M38" s="17"/>
      <c r="N38" s="17"/>
      <c r="O38" s="17"/>
      <c r="P38" s="17"/>
      <c r="Q38" s="17"/>
    </row>
    <row r="39" spans="1:17" s="20" customFormat="1" x14ac:dyDescent="0.25">
      <c r="A39" s="49">
        <v>22</v>
      </c>
      <c r="B39" s="62" t="s">
        <v>364</v>
      </c>
      <c r="I39" s="17"/>
      <c r="J39" s="151"/>
      <c r="K39" s="17"/>
      <c r="L39" s="17"/>
      <c r="M39" s="17"/>
      <c r="N39" s="17"/>
      <c r="O39" s="17"/>
      <c r="P39" s="17"/>
      <c r="Q39" s="17"/>
    </row>
    <row r="40" spans="1:17" s="20" customFormat="1" x14ac:dyDescent="0.25">
      <c r="A40" s="49">
        <v>23</v>
      </c>
      <c r="B40" s="62" t="s">
        <v>365</v>
      </c>
      <c r="I40" s="17"/>
      <c r="J40" s="151"/>
      <c r="K40" s="17"/>
      <c r="L40" s="17"/>
      <c r="M40" s="17"/>
      <c r="N40" s="17"/>
      <c r="O40" s="17"/>
      <c r="P40" s="17"/>
      <c r="Q40" s="17"/>
    </row>
    <row r="41" spans="1:17" s="20" customFormat="1" x14ac:dyDescent="0.25">
      <c r="A41" s="49"/>
      <c r="B41" s="62" t="s">
        <v>377</v>
      </c>
      <c r="I41" s="17"/>
      <c r="J41" s="151"/>
      <c r="K41" s="17"/>
      <c r="L41" s="17"/>
      <c r="M41" s="17"/>
      <c r="N41" s="17"/>
      <c r="O41" s="17"/>
      <c r="P41" s="17"/>
      <c r="Q41" s="17"/>
    </row>
    <row r="42" spans="1:17" s="20" customFormat="1" x14ac:dyDescent="0.25">
      <c r="A42" s="49" t="s">
        <v>336</v>
      </c>
      <c r="B42" s="22" t="s">
        <v>322</v>
      </c>
      <c r="C42" s="17"/>
      <c r="D42" s="17"/>
      <c r="E42" s="17"/>
      <c r="F42" s="17"/>
      <c r="G42" s="17"/>
      <c r="H42" s="17"/>
      <c r="I42" s="17"/>
      <c r="J42" s="151"/>
      <c r="K42" s="17"/>
      <c r="L42" s="17"/>
      <c r="M42" s="17"/>
      <c r="N42" s="17"/>
      <c r="O42" s="17"/>
      <c r="P42" s="17"/>
      <c r="Q42" s="17"/>
    </row>
    <row r="43" spans="1:17" s="20" customFormat="1" x14ac:dyDescent="0.25">
      <c r="A43" s="49">
        <v>26</v>
      </c>
      <c r="B43" s="22" t="s">
        <v>378</v>
      </c>
      <c r="C43" s="17"/>
      <c r="D43" s="17"/>
      <c r="E43" s="17"/>
      <c r="F43" s="58"/>
      <c r="G43" s="17"/>
      <c r="H43" s="17"/>
      <c r="I43" s="17"/>
      <c r="J43" s="151" t="s">
        <v>153</v>
      </c>
      <c r="K43" s="17"/>
      <c r="L43" s="17"/>
      <c r="M43" s="17"/>
      <c r="N43" s="17"/>
      <c r="O43" s="17"/>
      <c r="P43" s="17"/>
      <c r="Q43" s="17"/>
    </row>
    <row r="44" spans="1:17" s="20" customFormat="1" x14ac:dyDescent="0.25">
      <c r="A44" s="49">
        <v>27</v>
      </c>
      <c r="B44" s="22" t="s">
        <v>335</v>
      </c>
      <c r="C44" s="17"/>
      <c r="D44" s="17"/>
      <c r="E44" s="17"/>
      <c r="F44" s="17"/>
      <c r="G44" s="17"/>
      <c r="H44" s="17"/>
      <c r="I44" s="17"/>
      <c r="J44" s="151" t="s">
        <v>153</v>
      </c>
      <c r="K44" s="17"/>
      <c r="L44" s="17"/>
      <c r="M44" s="17"/>
      <c r="N44" s="17"/>
      <c r="O44" s="17"/>
      <c r="P44" s="17"/>
      <c r="Q44" s="17"/>
    </row>
    <row r="45" spans="1:17" s="20" customFormat="1" x14ac:dyDescent="0.25">
      <c r="A45" s="49">
        <v>28</v>
      </c>
      <c r="B45" s="22" t="s">
        <v>328</v>
      </c>
      <c r="C45" s="342" t="s">
        <v>647</v>
      </c>
      <c r="D45" s="342"/>
      <c r="E45" s="342"/>
      <c r="F45" s="342"/>
      <c r="G45" s="17"/>
      <c r="H45" s="17"/>
      <c r="I45" s="17"/>
      <c r="J45" s="151"/>
      <c r="K45" s="17"/>
      <c r="L45" s="17"/>
      <c r="M45" s="17"/>
      <c r="N45" s="17"/>
      <c r="O45" s="17"/>
      <c r="P45" s="17"/>
      <c r="Q45" s="17"/>
    </row>
    <row r="46" spans="1:17" s="20" customFormat="1" x14ac:dyDescent="0.25">
      <c r="A46" s="49">
        <v>29</v>
      </c>
      <c r="B46" s="61" t="s">
        <v>362</v>
      </c>
      <c r="J46" s="151"/>
    </row>
    <row r="47" spans="1:17" s="20" customFormat="1" x14ac:dyDescent="0.25">
      <c r="A47" s="49">
        <v>30</v>
      </c>
      <c r="B47" s="61" t="s">
        <v>363</v>
      </c>
      <c r="J47" s="151"/>
    </row>
    <row r="48" spans="1:17" s="20" customFormat="1" x14ac:dyDescent="0.25">
      <c r="A48" s="49">
        <v>31</v>
      </c>
      <c r="B48" s="22" t="s">
        <v>344</v>
      </c>
      <c r="C48" s="17"/>
      <c r="D48" s="17"/>
      <c r="E48" s="17"/>
      <c r="F48" s="17"/>
      <c r="G48" s="17"/>
      <c r="H48" s="17"/>
      <c r="I48" s="17"/>
      <c r="J48" s="151"/>
      <c r="K48" s="17"/>
      <c r="L48" s="17"/>
      <c r="M48" s="17"/>
      <c r="N48" s="17"/>
      <c r="O48" s="17"/>
      <c r="P48" s="17"/>
      <c r="Q48" s="17"/>
    </row>
    <row r="49" spans="1:17" s="20" customFormat="1" x14ac:dyDescent="0.25">
      <c r="A49" s="49">
        <v>32</v>
      </c>
      <c r="B49" s="22" t="s">
        <v>343</v>
      </c>
      <c r="C49" s="17"/>
      <c r="D49" s="17"/>
      <c r="E49" s="17"/>
      <c r="F49" s="17"/>
      <c r="G49" s="17"/>
      <c r="H49" s="17"/>
      <c r="I49" s="17"/>
      <c r="J49" s="151"/>
      <c r="K49" s="17"/>
      <c r="L49" s="17"/>
      <c r="M49" s="17"/>
      <c r="N49" s="17"/>
      <c r="O49" s="17"/>
      <c r="P49" s="17"/>
      <c r="Q49" s="17"/>
    </row>
    <row r="50" spans="1:17" s="20" customFormat="1" x14ac:dyDescent="0.25">
      <c r="A50" s="49">
        <v>33</v>
      </c>
      <c r="B50" s="22" t="s">
        <v>351</v>
      </c>
      <c r="C50" s="17"/>
      <c r="D50" s="17"/>
      <c r="E50" s="17"/>
      <c r="F50" s="17"/>
      <c r="G50" s="17"/>
      <c r="H50" s="17"/>
      <c r="I50" s="17"/>
      <c r="J50" s="151" t="s">
        <v>154</v>
      </c>
      <c r="K50" s="17"/>
      <c r="L50" s="17"/>
      <c r="M50" s="17"/>
      <c r="N50" s="17"/>
      <c r="O50" s="17"/>
      <c r="P50" s="17"/>
      <c r="Q50" s="17"/>
    </row>
    <row r="51" spans="1:17" s="20" customFormat="1" x14ac:dyDescent="0.25">
      <c r="A51" s="49">
        <v>34</v>
      </c>
      <c r="B51" s="22" t="s">
        <v>348</v>
      </c>
      <c r="C51" s="17"/>
      <c r="D51" s="17"/>
      <c r="E51" s="17"/>
      <c r="F51" s="17"/>
      <c r="G51" s="17"/>
      <c r="H51" s="17"/>
      <c r="I51" s="17"/>
      <c r="J51" s="151" t="s">
        <v>155</v>
      </c>
      <c r="K51" s="17"/>
      <c r="L51" s="17"/>
      <c r="M51" s="17"/>
      <c r="N51" s="17"/>
      <c r="O51" s="17"/>
      <c r="P51" s="17"/>
      <c r="Q51" s="17"/>
    </row>
    <row r="52" spans="1:17" s="20" customFormat="1" x14ac:dyDescent="0.25">
      <c r="A52" s="49">
        <v>35</v>
      </c>
      <c r="B52" s="22" t="s">
        <v>330</v>
      </c>
      <c r="C52" s="17"/>
      <c r="D52" s="17"/>
      <c r="E52" s="17"/>
      <c r="F52" s="17"/>
      <c r="G52" s="17"/>
      <c r="H52" s="17"/>
      <c r="I52" s="17"/>
      <c r="J52" s="151"/>
      <c r="K52" s="17"/>
      <c r="L52" s="17"/>
      <c r="M52" s="17"/>
      <c r="N52" s="17"/>
      <c r="O52" s="17"/>
      <c r="P52" s="17"/>
      <c r="Q52" s="17"/>
    </row>
    <row r="53" spans="1:17" s="20" customFormat="1" x14ac:dyDescent="0.25">
      <c r="A53" s="49">
        <v>36</v>
      </c>
      <c r="B53" s="22" t="s">
        <v>331</v>
      </c>
      <c r="C53" s="17"/>
      <c r="D53" s="17"/>
      <c r="E53" s="17"/>
      <c r="F53" s="17"/>
      <c r="G53" s="17"/>
      <c r="H53" s="17"/>
      <c r="I53" s="17"/>
      <c r="J53" s="151"/>
      <c r="K53" s="17"/>
      <c r="L53" s="17"/>
      <c r="M53" s="17"/>
      <c r="N53" s="17"/>
      <c r="O53" s="17"/>
      <c r="P53" s="17"/>
      <c r="Q53" s="17"/>
    </row>
    <row r="54" spans="1:17" s="20" customFormat="1" x14ac:dyDescent="0.25">
      <c r="A54" s="49">
        <v>37</v>
      </c>
      <c r="B54" s="22" t="s">
        <v>332</v>
      </c>
      <c r="C54" s="17"/>
      <c r="D54" s="17"/>
      <c r="E54" s="17"/>
      <c r="F54" s="17"/>
      <c r="G54" s="17"/>
      <c r="H54" s="17"/>
      <c r="I54" s="17"/>
      <c r="J54" s="151"/>
      <c r="K54" s="17"/>
      <c r="L54" s="17"/>
      <c r="M54" s="17"/>
      <c r="N54" s="17"/>
      <c r="O54" s="17"/>
      <c r="P54" s="17"/>
      <c r="Q54" s="17"/>
    </row>
    <row r="55" spans="1:17" s="20" customFormat="1" x14ac:dyDescent="0.25">
      <c r="A55" s="49">
        <v>38</v>
      </c>
      <c r="B55" s="22" t="s">
        <v>320</v>
      </c>
      <c r="C55" s="17"/>
      <c r="D55" s="17"/>
      <c r="E55" s="17"/>
      <c r="F55" s="17"/>
      <c r="G55" s="17"/>
      <c r="H55" s="17"/>
      <c r="I55" s="17"/>
      <c r="J55" s="151"/>
      <c r="K55" s="17"/>
      <c r="L55" s="17"/>
      <c r="M55" s="17"/>
      <c r="N55" s="17"/>
      <c r="O55" s="17"/>
      <c r="P55" s="17"/>
      <c r="Q55" s="17"/>
    </row>
    <row r="56" spans="1:17" s="20" customFormat="1" x14ac:dyDescent="0.25">
      <c r="A56" s="49">
        <v>39</v>
      </c>
      <c r="B56" s="22" t="s">
        <v>333</v>
      </c>
      <c r="C56" s="17"/>
      <c r="D56" s="17"/>
      <c r="E56" s="17"/>
      <c r="F56" s="17"/>
      <c r="G56" s="17"/>
      <c r="H56" s="17"/>
      <c r="I56" s="17"/>
      <c r="J56" s="151"/>
      <c r="K56" s="17"/>
      <c r="L56" s="17"/>
      <c r="M56" s="17"/>
      <c r="N56" s="17"/>
      <c r="O56" s="17"/>
      <c r="P56" s="17"/>
      <c r="Q56" s="17"/>
    </row>
    <row r="57" spans="1:17" s="20" customFormat="1" x14ac:dyDescent="0.25">
      <c r="A57" s="49">
        <v>40</v>
      </c>
      <c r="B57" s="22" t="s">
        <v>321</v>
      </c>
      <c r="C57" s="17"/>
      <c r="D57" s="17"/>
      <c r="E57" s="17"/>
      <c r="F57" s="17"/>
      <c r="G57" s="17"/>
      <c r="H57" s="17"/>
      <c r="I57" s="17"/>
      <c r="J57" s="151"/>
      <c r="K57" s="17"/>
      <c r="L57" s="17"/>
      <c r="M57" s="17"/>
      <c r="N57" s="17"/>
      <c r="O57" s="17"/>
      <c r="P57" s="17"/>
      <c r="Q57" s="17"/>
    </row>
    <row r="58" spans="1:17" s="20" customFormat="1" x14ac:dyDescent="0.25">
      <c r="A58" s="49">
        <v>41</v>
      </c>
      <c r="B58" s="59" t="s">
        <v>379</v>
      </c>
      <c r="C58" s="17"/>
      <c r="D58" s="17"/>
      <c r="E58" s="17"/>
      <c r="F58" s="17"/>
      <c r="G58" s="17"/>
      <c r="H58" s="17"/>
      <c r="I58" s="17"/>
      <c r="J58" s="151" t="s">
        <v>156</v>
      </c>
      <c r="K58" s="17"/>
      <c r="L58" s="17"/>
      <c r="M58" s="17"/>
      <c r="N58" s="17"/>
      <c r="O58" s="17"/>
      <c r="P58" s="17"/>
      <c r="Q58" s="17"/>
    </row>
    <row r="59" spans="1:17" s="20" customFormat="1" x14ac:dyDescent="0.25">
      <c r="A59" s="49">
        <v>42</v>
      </c>
      <c r="B59" s="22" t="s">
        <v>380</v>
      </c>
      <c r="C59" s="17"/>
      <c r="D59" s="17"/>
      <c r="E59" s="17"/>
      <c r="F59" s="17"/>
      <c r="G59" s="17"/>
      <c r="H59" s="17"/>
      <c r="I59" s="17"/>
      <c r="J59" s="151" t="s">
        <v>156</v>
      </c>
      <c r="K59" s="17"/>
      <c r="L59" s="17"/>
      <c r="M59" s="17"/>
      <c r="N59" s="17"/>
      <c r="O59" s="17"/>
      <c r="P59" s="17"/>
      <c r="Q59" s="17"/>
    </row>
    <row r="60" spans="1:17" s="20" customFormat="1" x14ac:dyDescent="0.25">
      <c r="A60" s="49">
        <v>43</v>
      </c>
      <c r="B60" s="22" t="s">
        <v>337</v>
      </c>
      <c r="C60" s="17"/>
      <c r="D60" s="17"/>
      <c r="E60" s="17"/>
      <c r="F60" s="17"/>
      <c r="G60" s="17"/>
      <c r="H60" s="17"/>
      <c r="I60" s="17"/>
      <c r="J60" s="151"/>
      <c r="K60" s="17"/>
      <c r="L60" s="17"/>
      <c r="M60" s="17"/>
      <c r="N60" s="17"/>
      <c r="O60" s="17"/>
      <c r="P60" s="17"/>
      <c r="Q60" s="17"/>
    </row>
    <row r="61" spans="1:17" s="20" customFormat="1" x14ac:dyDescent="0.25">
      <c r="A61" s="49">
        <v>44</v>
      </c>
      <c r="B61" s="22" t="s">
        <v>356</v>
      </c>
      <c r="C61" s="17"/>
      <c r="D61" s="17"/>
      <c r="E61" s="17"/>
      <c r="F61" s="17"/>
      <c r="G61" s="17"/>
      <c r="H61" s="17"/>
      <c r="I61" s="17"/>
      <c r="J61" s="151"/>
      <c r="K61" s="17"/>
      <c r="L61" s="17"/>
      <c r="M61" s="17"/>
      <c r="N61" s="17"/>
      <c r="O61" s="17"/>
      <c r="P61" s="17"/>
      <c r="Q61" s="17"/>
    </row>
    <row r="62" spans="1:17" s="20" customFormat="1" x14ac:dyDescent="0.25">
      <c r="A62" s="49">
        <v>45</v>
      </c>
      <c r="B62" s="22" t="s">
        <v>339</v>
      </c>
      <c r="C62" s="17"/>
      <c r="D62" s="17"/>
      <c r="E62" s="17"/>
      <c r="F62" s="17"/>
      <c r="G62" s="17"/>
      <c r="H62" s="17"/>
      <c r="I62" s="17"/>
      <c r="J62" s="151"/>
      <c r="K62" s="17"/>
      <c r="L62" s="17"/>
      <c r="M62" s="17"/>
      <c r="N62" s="17"/>
      <c r="O62" s="17"/>
      <c r="P62" s="17"/>
      <c r="Q62" s="17"/>
    </row>
    <row r="63" spans="1:17" s="20" customFormat="1" x14ac:dyDescent="0.25">
      <c r="A63" s="49">
        <v>46</v>
      </c>
      <c r="B63" s="22" t="s">
        <v>323</v>
      </c>
      <c r="C63" s="17"/>
      <c r="D63" s="17"/>
      <c r="E63" s="17"/>
      <c r="F63" s="17"/>
      <c r="G63" s="17"/>
      <c r="H63" s="17"/>
      <c r="I63" s="17"/>
      <c r="J63" s="151"/>
      <c r="K63" s="17"/>
      <c r="L63" s="17"/>
      <c r="M63" s="17"/>
      <c r="N63" s="17"/>
      <c r="O63" s="17"/>
      <c r="P63" s="17"/>
      <c r="Q63" s="17"/>
    </row>
    <row r="64" spans="1:17" s="20" customFormat="1" x14ac:dyDescent="0.25">
      <c r="A64" s="49" t="s">
        <v>324</v>
      </c>
      <c r="B64" s="15" t="s">
        <v>381</v>
      </c>
      <c r="H64" s="17"/>
      <c r="I64" s="17"/>
      <c r="J64" s="151"/>
      <c r="K64" s="17"/>
      <c r="L64" s="17"/>
      <c r="M64" s="17"/>
      <c r="N64" s="17"/>
      <c r="O64" s="17"/>
      <c r="P64" s="17"/>
      <c r="Q64" s="17"/>
    </row>
    <row r="65" spans="1:17" s="20" customFormat="1" x14ac:dyDescent="0.25">
      <c r="A65" s="49"/>
      <c r="B65" s="59" t="s">
        <v>358</v>
      </c>
      <c r="H65" s="17"/>
      <c r="I65" s="17"/>
      <c r="J65" s="151"/>
      <c r="K65" s="17"/>
      <c r="L65" s="17"/>
      <c r="M65" s="17"/>
      <c r="N65" s="17"/>
      <c r="O65" s="17"/>
      <c r="P65" s="17"/>
      <c r="Q65" s="17"/>
    </row>
    <row r="66" spans="1:17" s="20" customFormat="1" x14ac:dyDescent="0.25">
      <c r="A66" s="49"/>
      <c r="B66" s="59" t="s">
        <v>359</v>
      </c>
      <c r="C66" s="17"/>
      <c r="D66" s="17"/>
      <c r="E66" s="17"/>
      <c r="F66" s="17"/>
      <c r="G66" s="17"/>
      <c r="H66" s="17"/>
      <c r="I66" s="17"/>
      <c r="J66" s="151"/>
      <c r="K66" s="17"/>
      <c r="L66" s="17"/>
      <c r="M66" s="17"/>
      <c r="N66" s="17"/>
      <c r="O66" s="17"/>
      <c r="P66" s="17"/>
      <c r="Q66" s="17"/>
    </row>
    <row r="67" spans="1:17" s="20" customFormat="1" x14ac:dyDescent="0.25">
      <c r="A67" s="49" t="s">
        <v>324</v>
      </c>
      <c r="B67" s="22" t="s">
        <v>354</v>
      </c>
      <c r="C67" s="17"/>
      <c r="D67" s="17"/>
      <c r="E67" s="17"/>
      <c r="F67" s="17"/>
      <c r="G67" s="17"/>
      <c r="H67" s="17"/>
      <c r="I67" s="17"/>
      <c r="J67" s="151"/>
      <c r="K67" s="17"/>
      <c r="L67" s="17"/>
      <c r="M67" s="17"/>
      <c r="N67" s="17"/>
      <c r="O67" s="17"/>
      <c r="P67" s="17"/>
      <c r="Q67" s="17"/>
    </row>
    <row r="68" spans="1:17" s="20" customFormat="1" x14ac:dyDescent="0.25">
      <c r="A68" s="49" t="s">
        <v>324</v>
      </c>
      <c r="B68" s="22" t="s">
        <v>357</v>
      </c>
      <c r="C68" s="17"/>
      <c r="D68" s="17"/>
      <c r="E68" s="17"/>
      <c r="F68" s="17"/>
      <c r="G68" s="17"/>
      <c r="H68" s="17"/>
      <c r="I68" s="17"/>
      <c r="J68" s="151"/>
      <c r="K68" s="17"/>
      <c r="L68" s="17"/>
      <c r="M68" s="17"/>
      <c r="N68" s="17"/>
      <c r="O68" s="17"/>
      <c r="P68" s="17"/>
      <c r="Q68" s="17"/>
    </row>
    <row r="69" spans="1:17" x14ac:dyDescent="0.25">
      <c r="B69" s="53"/>
      <c r="C69" s="53"/>
      <c r="D69" s="53"/>
      <c r="E69" s="53"/>
      <c r="F69" s="53"/>
      <c r="G69" s="53"/>
      <c r="H69" s="53"/>
      <c r="I69" s="53"/>
      <c r="K69" s="53"/>
      <c r="L69" s="53"/>
      <c r="M69" s="53"/>
      <c r="N69" s="53"/>
      <c r="O69" s="53"/>
      <c r="P69" s="53"/>
      <c r="Q69" s="53"/>
    </row>
    <row r="70" spans="1:17" x14ac:dyDescent="0.25">
      <c r="B70" s="53"/>
      <c r="C70" s="53"/>
      <c r="D70" s="53"/>
      <c r="E70" s="53"/>
      <c r="F70" s="53"/>
      <c r="G70" s="53"/>
      <c r="H70" s="53"/>
      <c r="I70" s="53"/>
      <c r="K70" s="53"/>
      <c r="L70" s="53"/>
      <c r="M70" s="53"/>
      <c r="N70" s="53"/>
      <c r="O70" s="53"/>
      <c r="P70" s="53"/>
      <c r="Q70" s="53"/>
    </row>
    <row r="71" spans="1:17" x14ac:dyDescent="0.25">
      <c r="B71" s="53"/>
      <c r="C71" s="53"/>
      <c r="D71" s="53"/>
      <c r="E71" s="53"/>
      <c r="F71" s="53"/>
      <c r="G71" s="53"/>
      <c r="H71" s="53"/>
      <c r="I71" s="53"/>
      <c r="K71" s="53"/>
      <c r="L71" s="53"/>
      <c r="M71" s="53"/>
      <c r="N71" s="53"/>
      <c r="O71" s="53"/>
      <c r="P71" s="53"/>
      <c r="Q71" s="53"/>
    </row>
    <row r="72" spans="1:17" x14ac:dyDescent="0.25">
      <c r="B72" s="53"/>
      <c r="C72" s="53"/>
      <c r="D72" s="53"/>
      <c r="E72" s="53"/>
      <c r="F72" s="53"/>
      <c r="G72" s="53"/>
      <c r="H72" s="53"/>
      <c r="I72" s="53"/>
      <c r="K72" s="53"/>
      <c r="L72" s="53"/>
      <c r="M72" s="53"/>
      <c r="N72" s="53"/>
      <c r="O72" s="53"/>
      <c r="P72" s="53"/>
      <c r="Q72" s="53"/>
    </row>
    <row r="73" spans="1:17" x14ac:dyDescent="0.25">
      <c r="B73" s="53"/>
      <c r="C73" s="53"/>
      <c r="D73" s="53"/>
      <c r="E73" s="53"/>
      <c r="F73" s="53"/>
      <c r="G73" s="53"/>
      <c r="H73" s="53"/>
      <c r="I73" s="53"/>
      <c r="K73" s="53"/>
      <c r="L73" s="53"/>
      <c r="M73" s="53"/>
      <c r="N73" s="53"/>
      <c r="O73" s="53"/>
      <c r="P73" s="53"/>
      <c r="Q73" s="53"/>
    </row>
    <row r="74" spans="1:17" x14ac:dyDescent="0.25">
      <c r="B74" s="53"/>
      <c r="C74" s="53"/>
      <c r="D74" s="53"/>
      <c r="E74" s="53"/>
      <c r="F74" s="53"/>
      <c r="G74" s="53"/>
      <c r="H74" s="53"/>
      <c r="I74" s="53"/>
      <c r="K74" s="53"/>
      <c r="L74" s="53"/>
      <c r="M74" s="53"/>
      <c r="N74" s="53"/>
      <c r="O74" s="53"/>
      <c r="P74" s="53"/>
      <c r="Q74" s="53"/>
    </row>
    <row r="75" spans="1:17" x14ac:dyDescent="0.25">
      <c r="B75" s="53"/>
      <c r="C75" s="53"/>
      <c r="D75" s="53"/>
      <c r="E75" s="53"/>
      <c r="F75" s="53"/>
      <c r="G75" s="53"/>
      <c r="H75" s="53"/>
      <c r="I75" s="53"/>
      <c r="K75" s="53"/>
      <c r="L75" s="53"/>
      <c r="M75" s="53"/>
      <c r="N75" s="53"/>
      <c r="O75" s="53"/>
      <c r="P75" s="53"/>
      <c r="Q75" s="53"/>
    </row>
    <row r="76" spans="1:17" x14ac:dyDescent="0.25">
      <c r="B76" s="53"/>
      <c r="C76" s="53"/>
      <c r="D76" s="53"/>
      <c r="E76" s="53"/>
      <c r="F76" s="53"/>
      <c r="G76" s="53"/>
      <c r="H76" s="53"/>
      <c r="I76" s="53"/>
      <c r="K76" s="53"/>
      <c r="L76" s="53"/>
      <c r="M76" s="53"/>
      <c r="N76" s="53"/>
      <c r="O76" s="53"/>
      <c r="P76" s="53"/>
      <c r="Q76" s="53"/>
    </row>
    <row r="77" spans="1:17" x14ac:dyDescent="0.25">
      <c r="B77" s="53"/>
      <c r="C77" s="53"/>
      <c r="D77" s="53"/>
      <c r="E77" s="53"/>
      <c r="F77" s="53"/>
      <c r="G77" s="53"/>
      <c r="H77" s="53"/>
      <c r="I77" s="53"/>
      <c r="K77" s="53"/>
      <c r="L77" s="53"/>
      <c r="M77" s="53"/>
      <c r="N77" s="53"/>
      <c r="O77" s="53"/>
      <c r="P77" s="53"/>
      <c r="Q77" s="53"/>
    </row>
    <row r="78" spans="1:17" x14ac:dyDescent="0.25">
      <c r="B78" s="53"/>
      <c r="C78" s="53"/>
      <c r="D78" s="53"/>
      <c r="E78" s="53"/>
      <c r="F78" s="53"/>
      <c r="G78" s="53"/>
      <c r="H78" s="53"/>
      <c r="I78" s="53"/>
      <c r="K78" s="53"/>
      <c r="L78" s="53"/>
      <c r="M78" s="53"/>
      <c r="N78" s="53"/>
      <c r="O78" s="53"/>
      <c r="P78" s="53"/>
      <c r="Q78" s="53"/>
    </row>
    <row r="79" spans="1:17" x14ac:dyDescent="0.25">
      <c r="B79" s="53"/>
      <c r="C79" s="53"/>
      <c r="D79" s="53"/>
      <c r="E79" s="53"/>
      <c r="F79" s="53"/>
      <c r="G79" s="53"/>
      <c r="H79" s="53"/>
      <c r="I79" s="53"/>
      <c r="K79" s="53"/>
      <c r="L79" s="53"/>
      <c r="M79" s="53"/>
      <c r="N79" s="53"/>
      <c r="O79" s="53"/>
      <c r="P79" s="53"/>
      <c r="Q79" s="53"/>
    </row>
    <row r="80" spans="1:17" x14ac:dyDescent="0.25">
      <c r="B80" s="53"/>
      <c r="C80" s="53"/>
      <c r="D80" s="53"/>
      <c r="E80" s="53"/>
      <c r="F80" s="53"/>
      <c r="G80" s="53"/>
      <c r="H80" s="53"/>
      <c r="I80" s="53"/>
      <c r="K80" s="53"/>
      <c r="L80" s="53"/>
      <c r="M80" s="53"/>
      <c r="N80" s="53"/>
      <c r="O80" s="53"/>
      <c r="P80" s="53"/>
      <c r="Q80" s="53"/>
    </row>
    <row r="81" spans="2:17" x14ac:dyDescent="0.25">
      <c r="B81" s="53"/>
      <c r="C81" s="53"/>
      <c r="D81" s="53"/>
      <c r="E81" s="53"/>
      <c r="F81" s="53"/>
      <c r="G81" s="53"/>
      <c r="H81" s="53"/>
      <c r="I81" s="53"/>
      <c r="K81" s="53"/>
      <c r="L81" s="53"/>
      <c r="M81" s="53"/>
      <c r="N81" s="53"/>
      <c r="O81" s="53"/>
      <c r="P81" s="53"/>
      <c r="Q81" s="53"/>
    </row>
    <row r="82" spans="2:17" x14ac:dyDescent="0.25">
      <c r="B82" s="53"/>
      <c r="C82" s="53"/>
      <c r="D82" s="53"/>
      <c r="E82" s="53"/>
      <c r="F82" s="53"/>
      <c r="G82" s="53"/>
      <c r="H82" s="53"/>
      <c r="I82" s="53"/>
      <c r="K82" s="53"/>
      <c r="L82" s="53"/>
      <c r="M82" s="53"/>
      <c r="N82" s="53"/>
      <c r="O82" s="53"/>
      <c r="P82" s="53"/>
      <c r="Q82" s="53"/>
    </row>
    <row r="83" spans="2:17" x14ac:dyDescent="0.25">
      <c r="B83" s="53"/>
      <c r="C83" s="53"/>
      <c r="D83" s="53"/>
      <c r="E83" s="53"/>
      <c r="F83" s="53"/>
      <c r="G83" s="53"/>
      <c r="H83" s="53"/>
      <c r="I83" s="53"/>
      <c r="K83" s="53"/>
      <c r="L83" s="53"/>
      <c r="M83" s="53"/>
      <c r="N83" s="53"/>
      <c r="O83" s="53"/>
      <c r="P83" s="53"/>
      <c r="Q83" s="53"/>
    </row>
    <row r="84" spans="2:17" x14ac:dyDescent="0.25">
      <c r="B84" s="53"/>
      <c r="C84" s="53"/>
      <c r="D84" s="53"/>
      <c r="E84" s="53"/>
      <c r="F84" s="53"/>
      <c r="G84" s="53"/>
      <c r="H84" s="53"/>
      <c r="I84" s="53"/>
      <c r="K84" s="53"/>
      <c r="L84" s="53"/>
      <c r="M84" s="53"/>
      <c r="N84" s="53"/>
      <c r="O84" s="53"/>
      <c r="P84" s="53"/>
      <c r="Q84" s="53"/>
    </row>
    <row r="85" spans="2:17" x14ac:dyDescent="0.25">
      <c r="B85" s="53"/>
      <c r="C85" s="53"/>
      <c r="D85" s="53"/>
      <c r="E85" s="53"/>
      <c r="F85" s="53"/>
      <c r="G85" s="53"/>
      <c r="H85" s="53"/>
      <c r="I85" s="53"/>
      <c r="K85" s="53"/>
      <c r="L85" s="53"/>
      <c r="M85" s="53"/>
      <c r="N85" s="53"/>
      <c r="O85" s="53"/>
      <c r="P85" s="53"/>
      <c r="Q85" s="53"/>
    </row>
    <row r="86" spans="2:17" x14ac:dyDescent="0.25">
      <c r="B86" s="53"/>
      <c r="C86" s="53"/>
      <c r="D86" s="53"/>
      <c r="E86" s="53"/>
      <c r="F86" s="53"/>
      <c r="G86" s="53"/>
      <c r="H86" s="53"/>
      <c r="I86" s="53"/>
      <c r="K86" s="53"/>
      <c r="L86" s="53"/>
      <c r="M86" s="53"/>
      <c r="N86" s="53"/>
      <c r="O86" s="53"/>
      <c r="P86" s="53"/>
      <c r="Q86" s="53"/>
    </row>
    <row r="87" spans="2:17" x14ac:dyDescent="0.25">
      <c r="B87" s="53"/>
      <c r="C87" s="53"/>
      <c r="D87" s="53"/>
      <c r="E87" s="53"/>
      <c r="F87" s="53"/>
      <c r="G87" s="53"/>
      <c r="H87" s="53"/>
      <c r="I87" s="53"/>
      <c r="K87" s="53"/>
      <c r="L87" s="53"/>
      <c r="M87" s="53"/>
      <c r="N87" s="53"/>
      <c r="O87" s="53"/>
      <c r="P87" s="53"/>
      <c r="Q87" s="53"/>
    </row>
    <row r="88" spans="2:17" x14ac:dyDescent="0.25">
      <c r="B88" s="53"/>
      <c r="C88" s="53"/>
      <c r="D88" s="53"/>
      <c r="E88" s="53"/>
      <c r="F88" s="53"/>
      <c r="G88" s="53"/>
      <c r="H88" s="53"/>
      <c r="I88" s="53"/>
      <c r="K88" s="53"/>
      <c r="L88" s="53"/>
      <c r="M88" s="53"/>
      <c r="N88" s="53"/>
      <c r="O88" s="53"/>
      <c r="P88" s="53"/>
      <c r="Q88" s="53"/>
    </row>
    <row r="89" spans="2:17" x14ac:dyDescent="0.25">
      <c r="B89" s="53"/>
      <c r="C89" s="53"/>
      <c r="D89" s="53"/>
      <c r="E89" s="53"/>
      <c r="F89" s="53"/>
      <c r="G89" s="53"/>
      <c r="H89" s="53"/>
      <c r="I89" s="53"/>
      <c r="K89" s="53"/>
      <c r="L89" s="53"/>
      <c r="M89" s="53"/>
      <c r="N89" s="53"/>
      <c r="O89" s="53"/>
      <c r="P89" s="53"/>
      <c r="Q89" s="53"/>
    </row>
  </sheetData>
  <mergeCells count="1">
    <mergeCell ref="C45:F45"/>
  </mergeCells>
  <hyperlinks>
    <hyperlink ref="A1" r:id="rId1" display="DCAD Violations in Appraisal, Licensing &amp; Property Tax Code" xr:uid="{0CAE6D8F-9991-4999-ACB0-F231BF982704}"/>
    <hyperlink ref="B14" r:id="rId2" xr:uid="{43FABF72-09B2-45D5-A800-BD0E7FC06D18}"/>
    <hyperlink ref="B63" r:id="rId3" xr:uid="{4BCDD11F-AD67-4217-92F8-9334760664D6}"/>
    <hyperlink ref="B45" r:id="rId4" xr:uid="{8650BA85-0E87-4804-A281-8DEEE0DAA8A1}"/>
    <hyperlink ref="B15" r:id="rId5" display="2020 Review of Values for 6 class codes of 140 shopping center properties (V-Exhibit 2)" xr:uid="{6273B8A5-DFC2-48AA-850B-0009C2C74EDD}"/>
    <hyperlink ref="B16" r:id="rId6" display="Valuation Information of 140, Sept 2022 update for 140 (V-Exhibit 3)" xr:uid="{BAD508A4-966E-4DE9-AF6E-AF575B3883BF}"/>
    <hyperlink ref="B52" r:id="rId7" display="Standard Deviation Analysis of Mavex Shops of Flower Mound with its Comparables" xr:uid="{9F0E1C53-DEEF-43C2-8275-601260872E43}"/>
    <hyperlink ref="B53" r:id="rId8" display="Standard Deviation Analysis of Mavex Shops of Flower Mound with its Comparables" xr:uid="{B04610FB-5731-4DAC-BAA3-8ABF77EE74BB}"/>
    <hyperlink ref="B54" r:id="rId9" display="Standard Deviation Analysis of Mavex Shops of Flower Mound with its Comparables" xr:uid="{A451DCBB-C2E3-43DB-A2ED-789734BF653A}"/>
    <hyperlink ref="B59" r:id="rId10" display="Justin Road Area Comaparbles, 2016-2020 (use V-Exhibit 42, 2021 update of same report)" xr:uid="{33A09DFC-1806-4CB7-BEA9-39081D2A3D56}"/>
    <hyperlink ref="B58" r:id="rId11" display="Justin Road Area Comaparbles, 2019, 2018, 2016  (V-Exhibit 41 not posted, use V-Exhibit 42)" xr:uid="{4F618739-C3E1-41D3-B390-430D580787EA}"/>
    <hyperlink ref="B55" r:id="rId12" xr:uid="{7A9700B5-7365-4242-89A3-68BDB8715FBD}"/>
    <hyperlink ref="B56" r:id="rId13" xr:uid="{C6C0C0E7-3B71-4DA2-B09C-8AB3EED8D6AA}"/>
    <hyperlink ref="B57" r:id="rId14" xr:uid="{4E2A0B68-F6C6-4F0D-BFC5-F0D1F8FF9A2F}"/>
    <hyperlink ref="B24" r:id="rId15" xr:uid="{F52AAFA1-0056-4F81-AD7D-4BE3A7B82CEC}"/>
    <hyperlink ref="B29" r:id="rId16" display="Current 10-year operating statement with 2020 finalized &amp; 2021 projected (V-Exhibit 14)" xr:uid="{17215CE6-52B6-4BD7-9EEE-8F11D6607492}"/>
    <hyperlink ref="B25" r:id="rId17" display="rent rolls, rent collections &amp; tax assessements, history report 2011-2021 (V-Exhibit 11) " xr:uid="{487487FD-A451-4F26-95B3-AE3BDC6495C5}"/>
    <hyperlink ref="B27" r:id="rId18" display="rent rolls, rent collections &amp; tax assessements, history report 2011-2021 (V-Exhibit 11) " xr:uid="{DBD29CAC-4686-47D7-BE06-7632A091A0B3}"/>
    <hyperlink ref="B30" r:id="rId19" display="10 Year rent roll, rent collections &amp; tax assessements, Tab C 2021 Hearing booklet (V-Exhibit 15) " xr:uid="{0D2685BB-854B-46E2-AEC4-A5FDC20AE11C}"/>
    <hyperlink ref="B28" r:id="rId20" display="10 Year rent roll, rent collections &amp; tax assessements, Tab C 2021 Hearing booklet (V-Exhibit 15) " xr:uid="{7A1C4D9B-8D8C-46A0-9A6C-30B29AE08B2E}"/>
    <hyperlink ref="B44" r:id="rId21" xr:uid="{366664AF-3B6B-43BF-A95A-EC168CED1E27}"/>
    <hyperlink ref="B42" r:id="rId22" xr:uid="{BBC34651-4E75-4A84-A124-D4B3054090C3}"/>
    <hyperlink ref="B60" r:id="rId23" xr:uid="{B66852B3-2F94-46FE-B38C-182644D16E43}"/>
    <hyperlink ref="B35" r:id="rId24" xr:uid="{98B4117D-98CB-4100-B79E-E402BE37F562}"/>
    <hyperlink ref="B62" r:id="rId25" xr:uid="{908EF5C8-6A3C-457B-B873-6FD73CDB0842}"/>
    <hyperlink ref="B17" r:id="rId26" xr:uid="{D4427132-44FB-404D-A122-B86EB591AB3D}"/>
    <hyperlink ref="B18" r:id="rId27" xr:uid="{3A45330F-F230-4E5F-8910-7C38C97AA45B}"/>
    <hyperlink ref="B36" r:id="rId28" xr:uid="{489A9D51-5D3E-43BC-B8FA-06557F288C3F}"/>
    <hyperlink ref="B26" r:id="rId29" display="lease occupancy graphs (V-Exhibit 12 or 33) " xr:uid="{01B0C308-4F5B-4973-880D-582156C81015}"/>
    <hyperlink ref="B48" r:id="rId30" display=", V-Exhibits 31 &amp; 32" xr:uid="{FE3C28BF-D616-46CA-BDDA-7642F5C26B7B}"/>
    <hyperlink ref="B49" r:id="rId31" display="photos" xr:uid="{95D1E33E-B39B-43D5-BECF-D6710B98BB05}"/>
    <hyperlink ref="B20" r:id="rId32" display="Tab M of 2022 Hearing Booklet (Exhibit 7a)" xr:uid="{9DAE0C3D-E944-4B0D-9DC9-DB246A8B431E}"/>
    <hyperlink ref="B21" r:id="rId33" display="Copies of DCAD ICWs from 2016 to 2022 are included behind MSFM’s main exhibit in Tab M of 2022 Hearing Booklet (V-Exhibit 7b)" xr:uid="{0641E104-B518-4EFC-A47D-AB5D6C9F9A24}"/>
    <hyperlink ref="B31" r:id="rId34" display="DCAD 2016 ICW, MSFM Income Stmt 2013, 2014, 2015, &amp; Vexler notes submitted 6/30/16 ( V-Exhibits 16)" xr:uid="{0DC38542-DC49-45A6-8814-C1BBBD6A02A6}"/>
    <hyperlink ref="B34" r:id="rId35" xr:uid="{4A02ADEB-A5BE-480F-B89A-D8679021F85A}"/>
    <hyperlink ref="B51" r:id="rId36" display="DCAD 2016 ICW, MSFM Income Stmt 2013, 2014, 2015, &amp; Vexler notes submitted 6/30/16 ( V-Exhibits 16)" xr:uid="{2FD0A714-BA13-4F8D-957F-471DE25FA5DF}"/>
    <hyperlink ref="B37" r:id="rId37" xr:uid="{4E43B000-B7C5-40C5-BEC1-F752CA6C1BDA}"/>
    <hyperlink ref="B50" r:id="rId38" display="lease occupancy graphs (V-Exhibit 12 or 33) " xr:uid="{B68F2917-B278-4714-99E2-207AF4B9D35D}"/>
    <hyperlink ref="B32" r:id="rId39" display="2016 Agreement, not knowing of 2016 ICW with actual data &amp; indicated value 716,607, &amp; Mavex supporting docs (V-Exhibits 16 &amp; 16a)" xr:uid="{C09E9311-2341-4F57-B9DB-90132904B5A3}"/>
    <hyperlink ref="B33" r:id="rId40" xr:uid="{FB4C9182-E7BC-4A2D-AF64-1B9B5CF0EA45}"/>
    <hyperlink ref="B43" r:id="rId41" display="Review Comm/SC Property Valuations &amp; Cap Rates,Tab J of 2021 Hearing Booklet (V-Exhibit 26, uodated as V-Exhibit 27)" xr:uid="{ED8BED3B-D83F-4A39-A98C-111E54366441}"/>
    <hyperlink ref="B67" r:id="rId42" display="tdlr violations" xr:uid="{C2E07E6C-28E2-400F-BE5E-09C76AED6911}"/>
    <hyperlink ref="B19" r:id="rId43" xr:uid="{F84906F1-02C3-47DF-8A0D-D743DEE6241E}"/>
    <hyperlink ref="B61" r:id="rId44" xr:uid="{2E86CB01-DFEF-46D3-B1E3-64A60566F17B}"/>
    <hyperlink ref="B66" r:id="rId45" display="23.01e example, msmf by doc date, 2023 update" xr:uid="{DE13B2AC-B9B4-4CA3-BF10-E520239488A9}"/>
    <hyperlink ref="B68" r:id="rId46" display="merits &amp; awards from comptroller &amp; IAAO" xr:uid="{3F794605-22D4-4F2C-BA82-363FB6C6C1A7}"/>
    <hyperlink ref="B65" r:id="rId47" xr:uid="{39AF17E4-3220-4058-893F-914278AA1E02}"/>
    <hyperlink ref="C45" r:id="rId48" display="(there is a Nov 2022 update)" xr:uid="{801A797D-05E0-4E67-9669-AC903F5C620F}"/>
  </hyperlinks>
  <pageMargins left="0.7" right="0.7" top="0.75" bottom="0.75" header="0.3" footer="0.3"/>
  <pageSetup orientation="portrait"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BA06-DCE0-419A-9671-1274E50F9752}">
  <dimension ref="A1:E28"/>
  <sheetViews>
    <sheetView workbookViewId="0">
      <selection activeCell="N18" sqref="N18"/>
    </sheetView>
  </sheetViews>
  <sheetFormatPr defaultRowHeight="15" x14ac:dyDescent="0.25"/>
  <cols>
    <col min="1" max="1" width="4.28515625" style="2" customWidth="1"/>
    <col min="2" max="2" width="31" customWidth="1"/>
    <col min="4" max="4" width="22.7109375" customWidth="1"/>
  </cols>
  <sheetData>
    <row r="1" spans="1:5" ht="18.75" x14ac:dyDescent="0.3">
      <c r="A1" s="47" t="s">
        <v>374</v>
      </c>
    </row>
    <row r="3" spans="1:5" ht="15.75" x14ac:dyDescent="0.25">
      <c r="A3" s="2" t="s">
        <v>152</v>
      </c>
      <c r="B3" s="9" t="s">
        <v>126</v>
      </c>
      <c r="C3" s="13" t="s">
        <v>146</v>
      </c>
      <c r="D3" s="12" t="s">
        <v>133</v>
      </c>
      <c r="E3" s="3" t="s">
        <v>129</v>
      </c>
    </row>
    <row r="4" spans="1:5" ht="15.75" x14ac:dyDescent="0.25">
      <c r="B4" t="s">
        <v>148</v>
      </c>
      <c r="C4" s="13" t="s">
        <v>147</v>
      </c>
      <c r="D4" s="13"/>
      <c r="E4" s="3" t="s">
        <v>130</v>
      </c>
    </row>
    <row r="5" spans="1:5" ht="15.75" x14ac:dyDescent="0.25">
      <c r="B5" s="9"/>
      <c r="C5" s="13"/>
      <c r="D5" s="13"/>
      <c r="E5" s="9" t="s">
        <v>131</v>
      </c>
    </row>
    <row r="6" spans="1:5" ht="15.75" x14ac:dyDescent="0.25">
      <c r="B6" s="9"/>
      <c r="C6" s="13"/>
      <c r="D6" s="13"/>
      <c r="E6" s="9"/>
    </row>
    <row r="7" spans="1:5" ht="15.75" x14ac:dyDescent="0.25">
      <c r="A7" s="2" t="s">
        <v>153</v>
      </c>
      <c r="B7" s="9" t="s">
        <v>127</v>
      </c>
      <c r="C7" s="13">
        <v>40</v>
      </c>
      <c r="D7" s="12" t="s">
        <v>132</v>
      </c>
      <c r="E7" s="3" t="s">
        <v>129</v>
      </c>
    </row>
    <row r="8" spans="1:5" ht="15.75" x14ac:dyDescent="0.25">
      <c r="B8" t="s">
        <v>148</v>
      </c>
      <c r="C8" s="13" t="s">
        <v>103</v>
      </c>
      <c r="D8" s="13"/>
      <c r="E8" s="3" t="s">
        <v>134</v>
      </c>
    </row>
    <row r="9" spans="1:5" ht="15.75" x14ac:dyDescent="0.25">
      <c r="B9" s="9"/>
      <c r="C9" s="13"/>
      <c r="D9" s="13"/>
      <c r="E9" s="9"/>
    </row>
    <row r="11" spans="1:5" x14ac:dyDescent="0.25">
      <c r="A11" s="2" t="s">
        <v>396</v>
      </c>
    </row>
    <row r="12" spans="1:5" x14ac:dyDescent="0.25">
      <c r="A12" s="2">
        <v>1</v>
      </c>
      <c r="B12" t="s">
        <v>397</v>
      </c>
    </row>
    <row r="13" spans="1:5" x14ac:dyDescent="0.25">
      <c r="A13" s="2">
        <v>2</v>
      </c>
      <c r="B13" s="22" t="s">
        <v>390</v>
      </c>
    </row>
    <row r="14" spans="1:5" x14ac:dyDescent="0.25">
      <c r="A14" s="2">
        <v>3</v>
      </c>
      <c r="B14" s="22" t="s">
        <v>391</v>
      </c>
    </row>
    <row r="15" spans="1:5" x14ac:dyDescent="0.25">
      <c r="A15" s="2">
        <v>4</v>
      </c>
      <c r="B15" s="22" t="s">
        <v>382</v>
      </c>
    </row>
    <row r="16" spans="1:5" x14ac:dyDescent="0.25">
      <c r="A16" s="2">
        <v>5</v>
      </c>
      <c r="B16" s="22" t="s">
        <v>398</v>
      </c>
    </row>
    <row r="17" spans="1:2" x14ac:dyDescent="0.25">
      <c r="A17" s="2">
        <v>6</v>
      </c>
      <c r="B17" s="22" t="s">
        <v>399</v>
      </c>
    </row>
    <row r="18" spans="1:2" x14ac:dyDescent="0.25">
      <c r="A18" s="2">
        <v>7</v>
      </c>
      <c r="B18" s="22" t="s">
        <v>383</v>
      </c>
    </row>
    <row r="19" spans="1:2" x14ac:dyDescent="0.25">
      <c r="A19" s="2">
        <v>8</v>
      </c>
      <c r="B19" s="22" t="s">
        <v>384</v>
      </c>
    </row>
    <row r="20" spans="1:2" x14ac:dyDescent="0.25">
      <c r="A20" s="63" t="s">
        <v>387</v>
      </c>
      <c r="B20" s="22" t="s">
        <v>385</v>
      </c>
    </row>
    <row r="21" spans="1:2" x14ac:dyDescent="0.25">
      <c r="A21" s="64" t="s">
        <v>388</v>
      </c>
      <c r="B21" s="22" t="s">
        <v>386</v>
      </c>
    </row>
    <row r="22" spans="1:2" x14ac:dyDescent="0.25">
      <c r="A22" s="2">
        <v>10</v>
      </c>
      <c r="B22" s="22" t="s">
        <v>389</v>
      </c>
    </row>
    <row r="23" spans="1:2" x14ac:dyDescent="0.25">
      <c r="A23" s="2">
        <v>11</v>
      </c>
      <c r="B23" s="22" t="s">
        <v>392</v>
      </c>
    </row>
    <row r="24" spans="1:2" x14ac:dyDescent="0.25">
      <c r="A24" s="2">
        <v>12</v>
      </c>
      <c r="B24" s="22" t="s">
        <v>393</v>
      </c>
    </row>
    <row r="25" spans="1:2" x14ac:dyDescent="0.25">
      <c r="A25" s="2">
        <v>13</v>
      </c>
      <c r="B25" s="22" t="s">
        <v>394</v>
      </c>
    </row>
    <row r="26" spans="1:2" x14ac:dyDescent="0.25">
      <c r="A26" s="2">
        <v>14</v>
      </c>
      <c r="B26" s="22" t="s">
        <v>395</v>
      </c>
    </row>
    <row r="28" spans="1:2" x14ac:dyDescent="0.25">
      <c r="B28" s="28">
        <v>14</v>
      </c>
    </row>
  </sheetData>
  <hyperlinks>
    <hyperlink ref="E3" r:id="rId1" xr:uid="{35EE411E-89DC-4D73-B75B-6AF040124872}"/>
    <hyperlink ref="E4" r:id="rId2" xr:uid="{55084980-A504-46A2-AAF7-8B0A48B76240}"/>
    <hyperlink ref="E8" r:id="rId3" display="link" xr:uid="{E518603E-F938-4CE7-8001-9EB3CA4E36A9}"/>
    <hyperlink ref="E7" r:id="rId4" xr:uid="{BFC71955-0BA8-4724-A482-84E34382483A}"/>
    <hyperlink ref="B13" r:id="rId5" xr:uid="{E78A43F5-FF24-4B72-894C-AE763C5BB61A}"/>
    <hyperlink ref="B14" r:id="rId6" xr:uid="{6CF520E7-DA99-4E71-9B89-4B77582CD921}"/>
    <hyperlink ref="B15" r:id="rId7" xr:uid="{1103D5D6-14C1-4E2E-8794-B6729CC00744}"/>
    <hyperlink ref="B17" r:id="rId8" display="Graphic # 6 - Violations of Section 23.01(e) " xr:uid="{B3854805-EB9F-49EB-A32E-F9F331BF7CCB}"/>
    <hyperlink ref="B18" r:id="rId9" xr:uid="{9BBF230F-6821-45CC-A7B1-71AEDC530914}"/>
    <hyperlink ref="B19" r:id="rId10" xr:uid="{4549D56B-E2C3-494F-8729-439FD7F0DBAB}"/>
    <hyperlink ref="B20" r:id="rId11" xr:uid="{1EAD0E30-78C5-4346-86C5-869B42BE5B1F}"/>
    <hyperlink ref="B21" r:id="rId12" xr:uid="{14DD8563-3648-48AD-9D5A-2D71E023007F}"/>
    <hyperlink ref="B22" r:id="rId13" xr:uid="{155AA931-6955-44C7-8971-43B6DD61024A}"/>
    <hyperlink ref="B23" r:id="rId14" xr:uid="{B00530C2-2910-41AD-86C6-85F0C5CBA8F5}"/>
    <hyperlink ref="B24" r:id="rId15" xr:uid="{7CFEA730-9B87-46F1-9C47-69E63F50693D}"/>
    <hyperlink ref="B25" r:id="rId16" xr:uid="{1EA36747-3834-4A8A-AB12-9E144629259A}"/>
    <hyperlink ref="B26" r:id="rId17" xr:uid="{F48536DC-8537-4C96-A0BE-C52470726815}"/>
    <hyperlink ref="B16" r:id="rId18" display="Graphic # 5 - Violations of Section 23.012, Income Method" xr:uid="{D72A8CE8-8C8E-499F-8D4A-7F34C9FB0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7860-7B61-4D7C-B1C7-F7F4648839C4}">
  <dimension ref="A1:R514"/>
  <sheetViews>
    <sheetView zoomScaleNormal="100" workbookViewId="0">
      <selection activeCell="J5" sqref="J5"/>
    </sheetView>
  </sheetViews>
  <sheetFormatPr defaultRowHeight="15" x14ac:dyDescent="0.25"/>
  <cols>
    <col min="1" max="1" width="5.7109375" style="180" customWidth="1"/>
    <col min="2" max="2" width="6.7109375" style="180" customWidth="1"/>
    <col min="9" max="9" width="21.28515625" customWidth="1"/>
    <col min="10" max="10" width="9.42578125" style="210" bestFit="1" customWidth="1"/>
    <col min="11" max="16" width="9.140625" style="210"/>
    <col min="17" max="18" width="9.140625" style="29"/>
  </cols>
  <sheetData>
    <row r="1" spans="1:18" ht="16.350000000000001" customHeight="1" x14ac:dyDescent="0.25">
      <c r="A1" s="207" t="s">
        <v>166</v>
      </c>
      <c r="B1" s="207" t="s">
        <v>165</v>
      </c>
      <c r="C1" s="206" t="s">
        <v>1469</v>
      </c>
      <c r="D1" s="206"/>
      <c r="E1" s="206"/>
      <c r="F1" s="206"/>
      <c r="G1" s="206"/>
      <c r="H1" s="206"/>
      <c r="I1" s="206" t="s">
        <v>1435</v>
      </c>
      <c r="J1" s="208"/>
      <c r="K1" s="209"/>
      <c r="L1" s="209"/>
      <c r="M1" s="209"/>
      <c r="N1" s="209"/>
      <c r="O1" s="209"/>
      <c r="P1" s="232" t="s">
        <v>1676</v>
      </c>
      <c r="Q1" s="233"/>
      <c r="R1" s="234">
        <v>45392</v>
      </c>
    </row>
    <row r="2" spans="1:18" ht="16.350000000000001" customHeight="1" x14ac:dyDescent="0.25">
      <c r="A2" s="180">
        <v>0</v>
      </c>
      <c r="B2" s="180">
        <v>3</v>
      </c>
      <c r="I2" s="221" t="s">
        <v>224</v>
      </c>
      <c r="P2" s="231" t="s">
        <v>1675</v>
      </c>
      <c r="Q2" s="233"/>
    </row>
    <row r="3" spans="1:18" ht="16.350000000000001" customHeight="1" x14ac:dyDescent="0.25">
      <c r="B3" s="180">
        <v>4</v>
      </c>
      <c r="I3" s="221" t="s">
        <v>225</v>
      </c>
    </row>
    <row r="4" spans="1:18" ht="16.350000000000001" customHeight="1" x14ac:dyDescent="0.25">
      <c r="A4" s="180">
        <v>1</v>
      </c>
      <c r="B4" s="180">
        <v>7</v>
      </c>
      <c r="I4" s="221" t="s">
        <v>226</v>
      </c>
    </row>
    <row r="5" spans="1:18" ht="16.350000000000001" customHeight="1" x14ac:dyDescent="0.25">
      <c r="B5" s="180">
        <v>7</v>
      </c>
      <c r="I5" s="221" t="s">
        <v>227</v>
      </c>
      <c r="J5" s="211" t="s">
        <v>1474</v>
      </c>
    </row>
    <row r="6" spans="1:18" ht="16.350000000000001" customHeight="1" x14ac:dyDescent="0.25">
      <c r="B6" s="180">
        <v>7</v>
      </c>
      <c r="I6" s="221" t="s">
        <v>229</v>
      </c>
      <c r="K6" s="210" t="s">
        <v>228</v>
      </c>
    </row>
    <row r="7" spans="1:18" ht="16.350000000000001" customHeight="1" x14ac:dyDescent="0.25">
      <c r="A7" s="180">
        <v>2</v>
      </c>
      <c r="B7" s="180">
        <v>9</v>
      </c>
      <c r="I7" s="221" t="s">
        <v>230</v>
      </c>
    </row>
    <row r="8" spans="1:18" ht="16.350000000000001" customHeight="1" x14ac:dyDescent="0.25">
      <c r="B8" s="180">
        <v>9</v>
      </c>
      <c r="I8" s="221" t="s">
        <v>231</v>
      </c>
    </row>
    <row r="9" spans="1:18" ht="16.350000000000001" customHeight="1" x14ac:dyDescent="0.25">
      <c r="B9" s="180">
        <v>9</v>
      </c>
      <c r="I9" s="221" t="s">
        <v>232</v>
      </c>
    </row>
    <row r="10" spans="1:18" ht="16.350000000000001" customHeight="1" x14ac:dyDescent="0.25">
      <c r="B10" s="180">
        <v>9</v>
      </c>
      <c r="I10" s="221" t="s">
        <v>233</v>
      </c>
    </row>
    <row r="11" spans="1:18" ht="16.350000000000001" customHeight="1" x14ac:dyDescent="0.25">
      <c r="A11" s="180">
        <v>3</v>
      </c>
      <c r="B11" s="180">
        <v>11</v>
      </c>
      <c r="I11" s="221" t="s">
        <v>234</v>
      </c>
    </row>
    <row r="12" spans="1:18" ht="16.350000000000001" customHeight="1" x14ac:dyDescent="0.25">
      <c r="B12" s="180">
        <v>12</v>
      </c>
      <c r="I12" s="221" t="s">
        <v>235</v>
      </c>
    </row>
    <row r="13" spans="1:18" ht="16.350000000000001" customHeight="1" x14ac:dyDescent="0.25">
      <c r="A13" s="180">
        <v>4</v>
      </c>
      <c r="B13" s="180">
        <v>12</v>
      </c>
      <c r="I13" s="221" t="s">
        <v>236</v>
      </c>
    </row>
    <row r="14" spans="1:18" ht="16.350000000000001" customHeight="1" x14ac:dyDescent="0.25">
      <c r="B14" s="180">
        <v>12</v>
      </c>
      <c r="I14" s="221" t="s">
        <v>237</v>
      </c>
    </row>
    <row r="15" spans="1:18" ht="16.350000000000001" customHeight="1" x14ac:dyDescent="0.25">
      <c r="B15" s="180" t="s">
        <v>717</v>
      </c>
      <c r="I15" s="147"/>
    </row>
    <row r="16" spans="1:18" ht="16.350000000000001" customHeight="1" x14ac:dyDescent="0.25">
      <c r="A16" s="180">
        <v>5</v>
      </c>
      <c r="B16" s="180">
        <v>13</v>
      </c>
      <c r="I16" s="221" t="s">
        <v>238</v>
      </c>
    </row>
    <row r="17" spans="1:13" ht="16.350000000000001" customHeight="1" x14ac:dyDescent="0.25">
      <c r="A17" s="180">
        <v>6</v>
      </c>
      <c r="B17" s="180">
        <v>13</v>
      </c>
      <c r="I17" s="221" t="s">
        <v>239</v>
      </c>
      <c r="J17" s="211" t="s">
        <v>375</v>
      </c>
    </row>
    <row r="18" spans="1:13" ht="16.350000000000001" customHeight="1" x14ac:dyDescent="0.25">
      <c r="B18" s="180">
        <v>13</v>
      </c>
      <c r="I18" s="221" t="s">
        <v>20</v>
      </c>
      <c r="J18" s="211"/>
    </row>
    <row r="19" spans="1:13" ht="16.350000000000001" customHeight="1" x14ac:dyDescent="0.25">
      <c r="A19" s="180">
        <v>7</v>
      </c>
      <c r="B19" s="180">
        <v>15</v>
      </c>
      <c r="I19" s="222" t="s">
        <v>240</v>
      </c>
      <c r="J19" s="211" t="s">
        <v>862</v>
      </c>
    </row>
    <row r="20" spans="1:13" ht="16.350000000000001" customHeight="1" x14ac:dyDescent="0.25">
      <c r="A20" s="180">
        <v>8</v>
      </c>
      <c r="B20" s="180">
        <v>16</v>
      </c>
      <c r="I20" s="221" t="s">
        <v>241</v>
      </c>
      <c r="J20" s="211" t="s">
        <v>263</v>
      </c>
    </row>
    <row r="21" spans="1:13" ht="16.350000000000001" customHeight="1" x14ac:dyDescent="0.25">
      <c r="B21" s="180">
        <v>16</v>
      </c>
      <c r="I21" s="221" t="s">
        <v>242</v>
      </c>
    </row>
    <row r="22" spans="1:13" ht="16.350000000000001" customHeight="1" x14ac:dyDescent="0.25">
      <c r="A22" s="180">
        <v>9</v>
      </c>
      <c r="B22" s="180">
        <v>16</v>
      </c>
      <c r="I22" s="221" t="s">
        <v>243</v>
      </c>
    </row>
    <row r="23" spans="1:13" ht="16.350000000000001" customHeight="1" x14ac:dyDescent="0.25">
      <c r="B23" s="180">
        <v>17</v>
      </c>
      <c r="I23" s="221" t="s">
        <v>244</v>
      </c>
      <c r="J23" s="211" t="s">
        <v>1506</v>
      </c>
    </row>
    <row r="24" spans="1:13" ht="16.350000000000001" customHeight="1" x14ac:dyDescent="0.25">
      <c r="A24" s="180">
        <v>10</v>
      </c>
      <c r="B24" s="180">
        <v>19</v>
      </c>
      <c r="I24" s="221" t="s">
        <v>245</v>
      </c>
      <c r="J24" s="211"/>
    </row>
    <row r="25" spans="1:13" ht="16.350000000000001" customHeight="1" x14ac:dyDescent="0.25">
      <c r="A25" s="180">
        <v>11</v>
      </c>
      <c r="B25" s="180" t="s">
        <v>717</v>
      </c>
      <c r="I25" s="147"/>
      <c r="J25" s="211"/>
    </row>
    <row r="26" spans="1:13" ht="16.350000000000001" customHeight="1" x14ac:dyDescent="0.25">
      <c r="B26" s="180">
        <v>20</v>
      </c>
      <c r="I26" s="221" t="s">
        <v>246</v>
      </c>
      <c r="J26" s="211" t="s">
        <v>1615</v>
      </c>
    </row>
    <row r="27" spans="1:13" ht="16.350000000000001" customHeight="1" x14ac:dyDescent="0.25">
      <c r="A27" s="180">
        <v>12</v>
      </c>
      <c r="B27" s="180">
        <v>21</v>
      </c>
      <c r="I27" s="221" t="s">
        <v>247</v>
      </c>
      <c r="J27" s="211" t="s">
        <v>264</v>
      </c>
      <c r="M27" s="211" t="s">
        <v>1485</v>
      </c>
    </row>
    <row r="28" spans="1:13" ht="16.350000000000001" customHeight="1" x14ac:dyDescent="0.25">
      <c r="A28" s="180">
        <v>13</v>
      </c>
      <c r="B28" s="180">
        <v>22</v>
      </c>
      <c r="I28" s="221" t="s">
        <v>248</v>
      </c>
      <c r="J28" s="211" t="s">
        <v>265</v>
      </c>
    </row>
    <row r="29" spans="1:13" ht="16.350000000000001" customHeight="1" x14ac:dyDescent="0.25">
      <c r="B29" s="180">
        <v>22</v>
      </c>
      <c r="I29" s="221" t="s">
        <v>56</v>
      </c>
      <c r="J29" s="212" t="s">
        <v>252</v>
      </c>
    </row>
    <row r="30" spans="1:13" ht="16.350000000000001" customHeight="1" x14ac:dyDescent="0.25">
      <c r="B30" s="180">
        <v>22</v>
      </c>
      <c r="I30" s="221" t="s">
        <v>249</v>
      </c>
    </row>
    <row r="31" spans="1:13" ht="16.350000000000001" customHeight="1" x14ac:dyDescent="0.25">
      <c r="B31" s="180">
        <v>22</v>
      </c>
      <c r="I31" s="221" t="s">
        <v>250</v>
      </c>
    </row>
    <row r="32" spans="1:13" ht="16.350000000000001" customHeight="1" x14ac:dyDescent="0.25">
      <c r="I32" s="221"/>
    </row>
    <row r="33" spans="1:15" ht="16.350000000000001" customHeight="1" x14ac:dyDescent="0.25">
      <c r="I33" s="232" t="s">
        <v>1676</v>
      </c>
    </row>
    <row r="34" spans="1:15" ht="16.350000000000001" customHeight="1" x14ac:dyDescent="0.25">
      <c r="I34" s="231" t="s">
        <v>1675</v>
      </c>
    </row>
    <row r="35" spans="1:15" ht="15.75" customHeight="1" x14ac:dyDescent="0.25"/>
    <row r="36" spans="1:15" ht="16.350000000000001" customHeight="1" x14ac:dyDescent="0.25">
      <c r="A36" s="207" t="s">
        <v>166</v>
      </c>
      <c r="B36" s="207" t="s">
        <v>165</v>
      </c>
      <c r="C36" s="206" t="s">
        <v>1469</v>
      </c>
      <c r="D36" s="206"/>
      <c r="E36" s="206"/>
      <c r="F36" s="206"/>
      <c r="G36" s="206"/>
      <c r="H36" s="206"/>
      <c r="I36" s="206" t="s">
        <v>1435</v>
      </c>
      <c r="J36" s="208"/>
      <c r="K36" s="209"/>
      <c r="L36" s="209"/>
      <c r="M36" s="209"/>
      <c r="N36" s="209"/>
      <c r="O36" s="209"/>
    </row>
    <row r="37" spans="1:15" ht="16.350000000000001" customHeight="1" x14ac:dyDescent="0.25">
      <c r="A37" s="180">
        <v>13</v>
      </c>
      <c r="B37" s="180">
        <v>22</v>
      </c>
      <c r="I37" s="221" t="s">
        <v>251</v>
      </c>
    </row>
    <row r="38" spans="1:15" ht="16.350000000000001" customHeight="1" x14ac:dyDescent="0.25">
      <c r="B38" s="180">
        <v>23</v>
      </c>
      <c r="I38" s="221" t="s">
        <v>253</v>
      </c>
      <c r="J38" s="211" t="s">
        <v>254</v>
      </c>
    </row>
    <row r="39" spans="1:15" ht="16.350000000000001" customHeight="1" x14ac:dyDescent="0.25">
      <c r="B39" s="180">
        <v>23</v>
      </c>
      <c r="I39" s="221">
        <v>2019</v>
      </c>
      <c r="J39" s="211" t="s">
        <v>254</v>
      </c>
    </row>
    <row r="40" spans="1:15" ht="16.350000000000001" customHeight="1" x14ac:dyDescent="0.25">
      <c r="B40" s="180">
        <v>23</v>
      </c>
      <c r="I40" s="221">
        <v>2020</v>
      </c>
      <c r="J40" s="211" t="s">
        <v>254</v>
      </c>
    </row>
    <row r="41" spans="1:15" ht="16.350000000000001" customHeight="1" x14ac:dyDescent="0.25">
      <c r="B41" s="180">
        <v>23</v>
      </c>
      <c r="I41" s="221">
        <v>2021</v>
      </c>
      <c r="J41" s="211" t="s">
        <v>254</v>
      </c>
    </row>
    <row r="42" spans="1:15" ht="16.350000000000001" customHeight="1" x14ac:dyDescent="0.25">
      <c r="B42" s="180">
        <v>23</v>
      </c>
      <c r="I42" s="223" t="s">
        <v>255</v>
      </c>
    </row>
    <row r="43" spans="1:15" ht="16.350000000000001" customHeight="1" x14ac:dyDescent="0.25">
      <c r="B43" s="180">
        <v>23</v>
      </c>
      <c r="I43" s="224" t="s">
        <v>256</v>
      </c>
    </row>
    <row r="44" spans="1:15" ht="16.350000000000001" customHeight="1" x14ac:dyDescent="0.25">
      <c r="B44" s="180">
        <v>23</v>
      </c>
      <c r="I44" s="224" t="s">
        <v>258</v>
      </c>
    </row>
    <row r="45" spans="1:15" ht="16.350000000000001" customHeight="1" x14ac:dyDescent="0.25">
      <c r="B45" s="180">
        <v>23</v>
      </c>
      <c r="I45" s="223" t="s">
        <v>1403</v>
      </c>
    </row>
    <row r="46" spans="1:15" ht="16.350000000000001" customHeight="1" x14ac:dyDescent="0.25">
      <c r="B46" s="180">
        <v>23</v>
      </c>
      <c r="I46" s="224" t="s">
        <v>257</v>
      </c>
    </row>
    <row r="47" spans="1:15" ht="16.350000000000001" customHeight="1" x14ac:dyDescent="0.25">
      <c r="A47" s="180">
        <v>14</v>
      </c>
      <c r="B47" s="180">
        <v>23</v>
      </c>
      <c r="I47" s="223" t="s">
        <v>259</v>
      </c>
      <c r="J47" s="211" t="s">
        <v>261</v>
      </c>
    </row>
    <row r="48" spans="1:15" ht="16.350000000000001" customHeight="1" x14ac:dyDescent="0.25">
      <c r="B48" s="180">
        <v>24</v>
      </c>
      <c r="I48" s="223" t="s">
        <v>260</v>
      </c>
      <c r="J48" s="211" t="s">
        <v>262</v>
      </c>
    </row>
    <row r="49" spans="1:14" ht="16.350000000000001" customHeight="1" x14ac:dyDescent="0.25">
      <c r="A49" s="180">
        <v>15</v>
      </c>
      <c r="B49" s="180">
        <v>26</v>
      </c>
      <c r="I49" s="225" t="s">
        <v>266</v>
      </c>
      <c r="J49" s="211" t="s">
        <v>1681</v>
      </c>
    </row>
    <row r="50" spans="1:14" ht="16.350000000000001" customHeight="1" x14ac:dyDescent="0.25">
      <c r="A50" s="180">
        <v>16</v>
      </c>
      <c r="B50" s="180">
        <v>27</v>
      </c>
      <c r="I50" s="223" t="s">
        <v>267</v>
      </c>
    </row>
    <row r="51" spans="1:14" ht="16.350000000000001" customHeight="1" x14ac:dyDescent="0.25">
      <c r="B51" s="180">
        <v>27</v>
      </c>
      <c r="I51" s="223" t="s">
        <v>135</v>
      </c>
      <c r="N51" s="211" t="s">
        <v>1404</v>
      </c>
    </row>
    <row r="52" spans="1:14" ht="16.350000000000001" customHeight="1" x14ac:dyDescent="0.25">
      <c r="B52" s="180">
        <v>27</v>
      </c>
      <c r="I52" s="223" t="s">
        <v>268</v>
      </c>
    </row>
    <row r="53" spans="1:14" ht="16.350000000000001" customHeight="1" x14ac:dyDescent="0.25">
      <c r="B53" s="180">
        <v>28</v>
      </c>
      <c r="I53" s="223" t="s">
        <v>269</v>
      </c>
      <c r="J53" s="213" t="s">
        <v>273</v>
      </c>
    </row>
    <row r="54" spans="1:14" ht="16.350000000000001" customHeight="1" x14ac:dyDescent="0.25">
      <c r="B54" s="180">
        <v>28</v>
      </c>
      <c r="I54" s="223" t="s">
        <v>271</v>
      </c>
      <c r="J54" s="211" t="s">
        <v>264</v>
      </c>
      <c r="M54" s="211" t="s">
        <v>1485</v>
      </c>
    </row>
    <row r="55" spans="1:14" ht="16.350000000000001" customHeight="1" x14ac:dyDescent="0.25">
      <c r="B55" s="180">
        <v>28</v>
      </c>
      <c r="I55" s="223" t="s">
        <v>270</v>
      </c>
      <c r="M55" s="211" t="s">
        <v>1669</v>
      </c>
    </row>
    <row r="56" spans="1:14" ht="16.350000000000001" customHeight="1" x14ac:dyDescent="0.25">
      <c r="B56" s="180">
        <v>28</v>
      </c>
      <c r="I56" s="223" t="s">
        <v>272</v>
      </c>
    </row>
    <row r="57" spans="1:14" ht="16.350000000000001" customHeight="1" x14ac:dyDescent="0.25">
      <c r="A57" s="180">
        <v>17</v>
      </c>
      <c r="B57" s="180">
        <v>29</v>
      </c>
      <c r="I57" s="226">
        <v>44886</v>
      </c>
      <c r="J57" s="211" t="s">
        <v>1407</v>
      </c>
    </row>
    <row r="58" spans="1:14" ht="16.350000000000001" customHeight="1" x14ac:dyDescent="0.25">
      <c r="B58" s="180">
        <v>29</v>
      </c>
      <c r="I58" s="221">
        <v>1</v>
      </c>
      <c r="J58" s="214" t="s">
        <v>1475</v>
      </c>
    </row>
    <row r="59" spans="1:14" ht="16.350000000000001" customHeight="1" x14ac:dyDescent="0.25">
      <c r="B59" s="180">
        <v>29</v>
      </c>
      <c r="I59" s="221">
        <v>2</v>
      </c>
      <c r="J59" s="214" t="s">
        <v>1405</v>
      </c>
      <c r="N59" s="215"/>
    </row>
    <row r="60" spans="1:14" ht="16.350000000000001" customHeight="1" x14ac:dyDescent="0.25">
      <c r="B60" s="180">
        <v>29</v>
      </c>
      <c r="I60" s="221">
        <v>3</v>
      </c>
      <c r="J60" s="214" t="s">
        <v>1476</v>
      </c>
    </row>
    <row r="61" spans="1:14" ht="16.350000000000001" customHeight="1" x14ac:dyDescent="0.25">
      <c r="B61" s="180">
        <v>29</v>
      </c>
      <c r="I61" s="221">
        <v>4</v>
      </c>
      <c r="J61" s="214" t="s">
        <v>1406</v>
      </c>
    </row>
    <row r="62" spans="1:14" ht="16.350000000000001" customHeight="1" x14ac:dyDescent="0.25">
      <c r="B62" s="180">
        <v>29</v>
      </c>
      <c r="I62" s="226">
        <v>44895</v>
      </c>
      <c r="J62" s="211" t="s">
        <v>1408</v>
      </c>
    </row>
    <row r="63" spans="1:14" ht="16.350000000000001" customHeight="1" x14ac:dyDescent="0.25">
      <c r="B63" s="180">
        <v>29</v>
      </c>
      <c r="I63" s="226">
        <v>44959</v>
      </c>
      <c r="J63" s="211" t="s">
        <v>1421</v>
      </c>
    </row>
    <row r="64" spans="1:14" ht="16.350000000000001" customHeight="1" x14ac:dyDescent="0.25">
      <c r="B64" s="180" t="s">
        <v>1401</v>
      </c>
      <c r="I64" s="147" t="s">
        <v>1423</v>
      </c>
      <c r="J64" s="211" t="s">
        <v>1422</v>
      </c>
    </row>
    <row r="65" spans="1:15" ht="16.350000000000001" customHeight="1" x14ac:dyDescent="0.25">
      <c r="B65" s="180">
        <v>29</v>
      </c>
      <c r="I65" s="223" t="s">
        <v>1409</v>
      </c>
      <c r="J65" s="211" t="s">
        <v>1420</v>
      </c>
    </row>
    <row r="66" spans="1:15" ht="16.350000000000001" customHeight="1" x14ac:dyDescent="0.25">
      <c r="B66" s="180">
        <v>29</v>
      </c>
      <c r="I66" s="221">
        <v>1151.204</v>
      </c>
      <c r="J66" s="211" t="s">
        <v>1410</v>
      </c>
    </row>
    <row r="67" spans="1:15" ht="16.350000000000001" customHeight="1" x14ac:dyDescent="0.25">
      <c r="I67" s="221"/>
      <c r="J67" s="211"/>
    </row>
    <row r="68" spans="1:15" ht="16.350000000000001" customHeight="1" x14ac:dyDescent="0.25">
      <c r="I68" s="232" t="s">
        <v>1676</v>
      </c>
      <c r="J68" s="211"/>
    </row>
    <row r="69" spans="1:15" ht="16.350000000000001" customHeight="1" x14ac:dyDescent="0.25">
      <c r="I69" s="231" t="s">
        <v>1675</v>
      </c>
      <c r="J69" s="211"/>
    </row>
    <row r="70" spans="1:15" ht="15.75" customHeight="1" x14ac:dyDescent="0.25">
      <c r="J70" s="211"/>
    </row>
    <row r="71" spans="1:15" ht="16.350000000000001" customHeight="1" x14ac:dyDescent="0.25">
      <c r="A71" s="207" t="s">
        <v>166</v>
      </c>
      <c r="B71" s="207" t="s">
        <v>165</v>
      </c>
      <c r="C71" s="206" t="s">
        <v>1469</v>
      </c>
      <c r="D71" s="206"/>
      <c r="E71" s="206"/>
      <c r="F71" s="206"/>
      <c r="G71" s="206"/>
      <c r="H71" s="206"/>
      <c r="I71" s="206" t="s">
        <v>1435</v>
      </c>
      <c r="J71" s="208"/>
      <c r="K71" s="209"/>
      <c r="L71" s="209"/>
      <c r="M71" s="209"/>
      <c r="N71" s="209"/>
      <c r="O71" s="209"/>
    </row>
    <row r="72" spans="1:15" ht="15.75" customHeight="1" x14ac:dyDescent="0.25">
      <c r="A72" s="180">
        <v>17</v>
      </c>
      <c r="B72" s="180">
        <v>29</v>
      </c>
      <c r="I72" s="227">
        <v>94.1</v>
      </c>
      <c r="J72" s="211" t="s">
        <v>1411</v>
      </c>
    </row>
    <row r="73" spans="1:15" ht="16.350000000000001" customHeight="1" x14ac:dyDescent="0.25">
      <c r="B73" s="180">
        <v>29</v>
      </c>
      <c r="I73" s="226">
        <v>44965</v>
      </c>
      <c r="J73" s="211" t="s">
        <v>1477</v>
      </c>
    </row>
    <row r="74" spans="1:15" ht="16.350000000000001" customHeight="1" x14ac:dyDescent="0.25">
      <c r="B74" s="180">
        <v>29</v>
      </c>
      <c r="I74" s="223" t="s">
        <v>1412</v>
      </c>
    </row>
    <row r="75" spans="1:15" ht="16.350000000000001" customHeight="1" x14ac:dyDescent="0.25">
      <c r="B75" s="180">
        <v>29</v>
      </c>
      <c r="I75" s="223" t="s">
        <v>1413</v>
      </c>
      <c r="N75" s="211" t="s">
        <v>1414</v>
      </c>
    </row>
    <row r="76" spans="1:15" ht="16.350000000000001" customHeight="1" x14ac:dyDescent="0.25">
      <c r="B76" s="180">
        <v>29</v>
      </c>
      <c r="I76" s="223" t="s">
        <v>1415</v>
      </c>
    </row>
    <row r="77" spans="1:15" ht="16.350000000000001" customHeight="1" x14ac:dyDescent="0.25">
      <c r="B77" s="180">
        <v>29</v>
      </c>
      <c r="I77" s="223" t="s">
        <v>1416</v>
      </c>
      <c r="M77" s="211" t="s">
        <v>247</v>
      </c>
    </row>
    <row r="78" spans="1:15" ht="16.350000000000001" customHeight="1" x14ac:dyDescent="0.25">
      <c r="B78" s="180">
        <v>29</v>
      </c>
      <c r="I78" s="223" t="s">
        <v>1417</v>
      </c>
    </row>
    <row r="79" spans="1:15" ht="16.350000000000001" customHeight="1" x14ac:dyDescent="0.25">
      <c r="B79" s="180">
        <v>29</v>
      </c>
      <c r="I79" s="226">
        <v>45021</v>
      </c>
      <c r="J79" s="211" t="s">
        <v>1419</v>
      </c>
    </row>
    <row r="80" spans="1:15" ht="16.350000000000001" customHeight="1" x14ac:dyDescent="0.25">
      <c r="B80" s="180">
        <v>30</v>
      </c>
      <c r="I80" s="226">
        <v>45139</v>
      </c>
      <c r="J80" s="211" t="s">
        <v>1418</v>
      </c>
    </row>
    <row r="81" spans="1:13" ht="16.350000000000001" customHeight="1" x14ac:dyDescent="0.25">
      <c r="B81" s="180">
        <v>30</v>
      </c>
      <c r="I81" s="228" t="s">
        <v>1424</v>
      </c>
      <c r="J81" s="211" t="s">
        <v>1425</v>
      </c>
    </row>
    <row r="82" spans="1:13" ht="16.350000000000001" customHeight="1" x14ac:dyDescent="0.25">
      <c r="A82" s="180">
        <v>18</v>
      </c>
      <c r="B82" s="180">
        <v>32</v>
      </c>
      <c r="I82" s="223" t="s">
        <v>1426</v>
      </c>
      <c r="K82" s="211" t="s">
        <v>1427</v>
      </c>
    </row>
    <row r="83" spans="1:13" ht="16.350000000000001" customHeight="1" x14ac:dyDescent="0.25">
      <c r="B83" s="180">
        <v>32</v>
      </c>
      <c r="I83" s="221" t="s">
        <v>1428</v>
      </c>
      <c r="K83" s="211" t="s">
        <v>1429</v>
      </c>
    </row>
    <row r="84" spans="1:13" ht="16.350000000000001" customHeight="1" x14ac:dyDescent="0.25">
      <c r="B84" s="180">
        <v>32</v>
      </c>
      <c r="I84" s="226">
        <v>44953</v>
      </c>
      <c r="J84" s="29" t="s">
        <v>1431</v>
      </c>
    </row>
    <row r="85" spans="1:13" ht="16.350000000000001" customHeight="1" x14ac:dyDescent="0.25">
      <c r="B85" s="180">
        <v>32</v>
      </c>
      <c r="I85" s="226">
        <v>44965</v>
      </c>
      <c r="J85" s="211" t="s">
        <v>1432</v>
      </c>
    </row>
    <row r="86" spans="1:13" ht="16.350000000000001" customHeight="1" x14ac:dyDescent="0.25">
      <c r="B86" s="180">
        <v>32</v>
      </c>
      <c r="I86" s="221" t="s">
        <v>1430</v>
      </c>
      <c r="J86" s="211" t="s">
        <v>1433</v>
      </c>
    </row>
    <row r="87" spans="1:13" ht="16.350000000000001" customHeight="1" x14ac:dyDescent="0.25">
      <c r="B87" s="180">
        <v>32</v>
      </c>
      <c r="I87" s="226">
        <v>44965</v>
      </c>
      <c r="J87" s="211" t="s">
        <v>1434</v>
      </c>
    </row>
    <row r="88" spans="1:13" ht="16.350000000000001" customHeight="1" x14ac:dyDescent="0.25">
      <c r="B88" s="180">
        <v>32</v>
      </c>
      <c r="I88" s="226">
        <v>44985</v>
      </c>
      <c r="J88" s="211" t="s">
        <v>1470</v>
      </c>
    </row>
    <row r="89" spans="1:13" ht="16.350000000000001" customHeight="1" x14ac:dyDescent="0.25">
      <c r="B89" s="180">
        <v>33</v>
      </c>
      <c r="I89" s="221" t="s">
        <v>1436</v>
      </c>
      <c r="J89" s="29" t="s">
        <v>1437</v>
      </c>
    </row>
    <row r="90" spans="1:13" ht="16.350000000000001" customHeight="1" x14ac:dyDescent="0.25">
      <c r="A90" s="180">
        <v>19</v>
      </c>
      <c r="B90" s="180">
        <v>34</v>
      </c>
      <c r="I90" s="221" t="s">
        <v>1438</v>
      </c>
      <c r="M90" s="211" t="s">
        <v>1670</v>
      </c>
    </row>
    <row r="91" spans="1:13" ht="16.350000000000001" customHeight="1" x14ac:dyDescent="0.25">
      <c r="B91" s="180">
        <v>35</v>
      </c>
      <c r="I91" s="222" t="s">
        <v>1439</v>
      </c>
      <c r="J91" s="29" t="s">
        <v>1440</v>
      </c>
    </row>
    <row r="92" spans="1:13" ht="16.350000000000001" customHeight="1" x14ac:dyDescent="0.25">
      <c r="A92" s="180">
        <v>20</v>
      </c>
      <c r="B92" s="180">
        <v>36</v>
      </c>
      <c r="I92" s="221" t="s">
        <v>1441</v>
      </c>
      <c r="L92" s="211" t="s">
        <v>1442</v>
      </c>
    </row>
    <row r="93" spans="1:13" ht="16.350000000000001" customHeight="1" x14ac:dyDescent="0.25">
      <c r="B93" s="180">
        <v>36</v>
      </c>
      <c r="I93" s="221">
        <v>2021</v>
      </c>
      <c r="J93" s="211" t="s">
        <v>1444</v>
      </c>
    </row>
    <row r="94" spans="1:13" ht="16.350000000000001" customHeight="1" x14ac:dyDescent="0.25">
      <c r="B94" s="180">
        <v>36</v>
      </c>
      <c r="I94" s="221">
        <v>2022</v>
      </c>
      <c r="J94" s="211" t="s">
        <v>1443</v>
      </c>
    </row>
    <row r="95" spans="1:13" ht="16.350000000000001" customHeight="1" x14ac:dyDescent="0.25">
      <c r="B95" s="180">
        <v>36</v>
      </c>
      <c r="I95" s="226">
        <v>44434</v>
      </c>
      <c r="J95" s="211" t="s">
        <v>1471</v>
      </c>
    </row>
    <row r="96" spans="1:13" ht="16.350000000000001" customHeight="1" x14ac:dyDescent="0.25">
      <c r="B96" s="180">
        <v>36</v>
      </c>
      <c r="I96" s="226">
        <v>44770</v>
      </c>
      <c r="J96" s="211" t="s">
        <v>1472</v>
      </c>
    </row>
    <row r="97" spans="1:15" ht="16.350000000000001" customHeight="1" x14ac:dyDescent="0.25">
      <c r="B97" s="180">
        <v>36</v>
      </c>
      <c r="I97" s="226">
        <v>45092</v>
      </c>
      <c r="J97" s="211" t="s">
        <v>1565</v>
      </c>
    </row>
    <row r="98" spans="1:15" ht="16.350000000000001" customHeight="1" x14ac:dyDescent="0.25">
      <c r="B98" s="180" t="s">
        <v>1401</v>
      </c>
      <c r="I98" s="235" t="s">
        <v>29</v>
      </c>
      <c r="J98" s="211"/>
    </row>
    <row r="99" spans="1:15" ht="16.350000000000001" customHeight="1" x14ac:dyDescent="0.25">
      <c r="A99" s="180">
        <v>21</v>
      </c>
      <c r="B99" s="180">
        <v>37</v>
      </c>
      <c r="I99" s="223" t="s">
        <v>1445</v>
      </c>
      <c r="J99" s="211" t="s">
        <v>1446</v>
      </c>
    </row>
    <row r="100" spans="1:15" ht="16.350000000000001" customHeight="1" x14ac:dyDescent="0.25">
      <c r="A100" s="180">
        <v>22</v>
      </c>
      <c r="B100" s="180">
        <v>38</v>
      </c>
      <c r="I100" s="223" t="s">
        <v>1447</v>
      </c>
      <c r="J100" s="211"/>
      <c r="K100" s="211" t="s">
        <v>1448</v>
      </c>
    </row>
    <row r="101" spans="1:15" ht="16.350000000000001" customHeight="1" x14ac:dyDescent="0.25">
      <c r="B101" s="180">
        <v>39</v>
      </c>
      <c r="I101" s="223" t="s">
        <v>1449</v>
      </c>
      <c r="J101" s="211"/>
    </row>
    <row r="102" spans="1:15" ht="16.350000000000001" customHeight="1" x14ac:dyDescent="0.25">
      <c r="I102" s="229"/>
      <c r="J102" s="211"/>
    </row>
    <row r="103" spans="1:15" ht="16.350000000000001" customHeight="1" x14ac:dyDescent="0.25">
      <c r="I103" s="232" t="s">
        <v>1676</v>
      </c>
      <c r="J103" s="211"/>
    </row>
    <row r="104" spans="1:15" ht="16.350000000000001" customHeight="1" x14ac:dyDescent="0.25">
      <c r="I104" s="231" t="s">
        <v>1675</v>
      </c>
      <c r="J104" s="211"/>
    </row>
    <row r="105" spans="1:15" ht="16.350000000000001" customHeight="1" x14ac:dyDescent="0.25"/>
    <row r="106" spans="1:15" ht="16.350000000000001" customHeight="1" x14ac:dyDescent="0.25">
      <c r="A106" s="207" t="s">
        <v>166</v>
      </c>
      <c r="B106" s="207" t="s">
        <v>165</v>
      </c>
      <c r="C106" s="206" t="s">
        <v>1469</v>
      </c>
      <c r="D106" s="206"/>
      <c r="E106" s="206"/>
      <c r="F106" s="206"/>
      <c r="G106" s="206"/>
      <c r="H106" s="206"/>
      <c r="I106" s="206" t="s">
        <v>1435</v>
      </c>
      <c r="J106" s="208"/>
      <c r="K106" s="209"/>
      <c r="L106" s="209"/>
      <c r="M106" s="209"/>
      <c r="N106" s="209"/>
      <c r="O106" s="209"/>
    </row>
    <row r="107" spans="1:15" ht="16.350000000000001" customHeight="1" x14ac:dyDescent="0.25">
      <c r="A107" s="180">
        <v>22</v>
      </c>
      <c r="B107" s="180">
        <v>39</v>
      </c>
      <c r="I107" s="223" t="s">
        <v>1450</v>
      </c>
      <c r="L107" s="211" t="s">
        <v>1451</v>
      </c>
    </row>
    <row r="108" spans="1:15" ht="16.350000000000001" customHeight="1" x14ac:dyDescent="0.25">
      <c r="B108" s="180">
        <v>40</v>
      </c>
      <c r="I108" s="223" t="s">
        <v>1452</v>
      </c>
      <c r="L108" s="211" t="s">
        <v>1453</v>
      </c>
    </row>
    <row r="109" spans="1:15" ht="16.350000000000001" customHeight="1" x14ac:dyDescent="0.25">
      <c r="B109" s="180">
        <v>40</v>
      </c>
      <c r="I109" s="223" t="s">
        <v>1454</v>
      </c>
      <c r="K109" s="22" t="s">
        <v>1455</v>
      </c>
      <c r="O109" s="211" t="s">
        <v>1451</v>
      </c>
    </row>
    <row r="110" spans="1:15" ht="16.350000000000001" customHeight="1" x14ac:dyDescent="0.25">
      <c r="B110" s="180">
        <v>40</v>
      </c>
      <c r="I110" s="223" t="s">
        <v>1458</v>
      </c>
      <c r="L110" s="211" t="s">
        <v>1671</v>
      </c>
    </row>
    <row r="111" spans="1:15" ht="16.350000000000001" customHeight="1" x14ac:dyDescent="0.25">
      <c r="B111" s="180">
        <v>40</v>
      </c>
      <c r="I111" s="223" t="s">
        <v>1456</v>
      </c>
      <c r="L111" s="211" t="s">
        <v>1451</v>
      </c>
    </row>
    <row r="112" spans="1:15" ht="16.350000000000001" customHeight="1" x14ac:dyDescent="0.25">
      <c r="B112" s="180">
        <v>40</v>
      </c>
      <c r="I112" s="223" t="s">
        <v>1457</v>
      </c>
      <c r="M112" s="211" t="s">
        <v>1473</v>
      </c>
    </row>
    <row r="113" spans="1:16" ht="16.350000000000001" customHeight="1" x14ac:dyDescent="0.25">
      <c r="B113" s="180">
        <v>41</v>
      </c>
      <c r="I113" s="223" t="s">
        <v>1465</v>
      </c>
    </row>
    <row r="114" spans="1:16" ht="16.350000000000001" customHeight="1" x14ac:dyDescent="0.25">
      <c r="B114" s="180">
        <v>41</v>
      </c>
      <c r="I114" s="223" t="s">
        <v>1466</v>
      </c>
    </row>
    <row r="115" spans="1:16" ht="16.350000000000001" customHeight="1" x14ac:dyDescent="0.25">
      <c r="B115" s="180">
        <v>41</v>
      </c>
      <c r="I115" s="223" t="s">
        <v>1467</v>
      </c>
      <c r="K115" s="211" t="s">
        <v>1468</v>
      </c>
    </row>
    <row r="116" spans="1:16" ht="16.350000000000001" customHeight="1" x14ac:dyDescent="0.25">
      <c r="B116" s="180">
        <v>42</v>
      </c>
      <c r="I116" s="223" t="s">
        <v>1478</v>
      </c>
      <c r="J116" s="216"/>
      <c r="K116" s="216"/>
      <c r="L116" s="216"/>
      <c r="M116" s="216"/>
      <c r="N116" s="216"/>
      <c r="O116" s="216"/>
      <c r="P116" s="216"/>
    </row>
    <row r="117" spans="1:16" ht="16.350000000000001" customHeight="1" x14ac:dyDescent="0.25">
      <c r="B117" s="180">
        <v>40</v>
      </c>
      <c r="I117" s="223" t="s">
        <v>1459</v>
      </c>
      <c r="J117" s="211" t="s">
        <v>1460</v>
      </c>
    </row>
    <row r="118" spans="1:16" ht="16.350000000000001" customHeight="1" x14ac:dyDescent="0.25">
      <c r="B118" s="180">
        <v>40</v>
      </c>
      <c r="I118" s="223" t="s">
        <v>244</v>
      </c>
      <c r="J118" s="29" t="s">
        <v>1461</v>
      </c>
    </row>
    <row r="119" spans="1:16" ht="16.350000000000001" customHeight="1" x14ac:dyDescent="0.25">
      <c r="B119" s="180">
        <v>40</v>
      </c>
      <c r="I119" s="223" t="s">
        <v>1462</v>
      </c>
      <c r="K119" s="211" t="s">
        <v>1463</v>
      </c>
    </row>
    <row r="120" spans="1:16" ht="16.350000000000001" customHeight="1" x14ac:dyDescent="0.25">
      <c r="B120" s="180">
        <v>40</v>
      </c>
      <c r="I120" s="223" t="s">
        <v>1464</v>
      </c>
      <c r="M120" s="211" t="s">
        <v>253</v>
      </c>
    </row>
    <row r="121" spans="1:16" ht="16.350000000000001" customHeight="1" x14ac:dyDescent="0.25">
      <c r="A121" s="180">
        <v>23</v>
      </c>
      <c r="B121" s="180">
        <v>42</v>
      </c>
      <c r="I121" s="223" t="s">
        <v>1479</v>
      </c>
    </row>
    <row r="122" spans="1:16" ht="16.350000000000001" customHeight="1" x14ac:dyDescent="0.25">
      <c r="B122" s="180">
        <v>43</v>
      </c>
      <c r="I122" s="223" t="s">
        <v>1480</v>
      </c>
    </row>
    <row r="123" spans="1:16" ht="16.350000000000001" customHeight="1" x14ac:dyDescent="0.25">
      <c r="B123" s="180">
        <v>43</v>
      </c>
      <c r="I123" s="223" t="s">
        <v>1481</v>
      </c>
      <c r="O123" s="211" t="s">
        <v>1482</v>
      </c>
    </row>
    <row r="124" spans="1:16" ht="16.350000000000001" customHeight="1" x14ac:dyDescent="0.25">
      <c r="B124" s="180">
        <v>43</v>
      </c>
      <c r="I124" s="221" t="s">
        <v>247</v>
      </c>
      <c r="J124" s="211" t="s">
        <v>264</v>
      </c>
      <c r="N124" s="211" t="s">
        <v>1485</v>
      </c>
    </row>
    <row r="125" spans="1:16" ht="16.350000000000001" customHeight="1" x14ac:dyDescent="0.25">
      <c r="B125" s="180">
        <v>43</v>
      </c>
      <c r="I125" s="223" t="s">
        <v>1483</v>
      </c>
      <c r="L125" s="29" t="s">
        <v>1484</v>
      </c>
    </row>
    <row r="126" spans="1:16" ht="16.350000000000001" customHeight="1" x14ac:dyDescent="0.25">
      <c r="B126" s="180">
        <v>42</v>
      </c>
      <c r="I126" s="223" t="s">
        <v>535</v>
      </c>
    </row>
    <row r="127" spans="1:16" ht="16.350000000000001" customHeight="1" x14ac:dyDescent="0.25">
      <c r="B127" s="180">
        <v>43</v>
      </c>
      <c r="I127" s="223" t="s">
        <v>1486</v>
      </c>
      <c r="O127" s="211" t="s">
        <v>1489</v>
      </c>
    </row>
    <row r="128" spans="1:16" ht="16.350000000000001" customHeight="1" x14ac:dyDescent="0.25">
      <c r="B128" s="180">
        <v>43</v>
      </c>
      <c r="I128" s="223" t="s">
        <v>1487</v>
      </c>
      <c r="N128" s="211" t="s">
        <v>1488</v>
      </c>
    </row>
    <row r="129" spans="1:16" ht="16.350000000000001" customHeight="1" x14ac:dyDescent="0.25">
      <c r="A129" s="180">
        <v>24</v>
      </c>
      <c r="B129" s="180">
        <v>44</v>
      </c>
      <c r="I129" s="223" t="s">
        <v>1490</v>
      </c>
      <c r="K129" s="211" t="s">
        <v>1491</v>
      </c>
    </row>
    <row r="130" spans="1:16" ht="16.350000000000001" customHeight="1" x14ac:dyDescent="0.25">
      <c r="B130" s="180">
        <v>44</v>
      </c>
      <c r="I130" s="223" t="s">
        <v>1492</v>
      </c>
      <c r="M130" s="211" t="s">
        <v>1508</v>
      </c>
    </row>
    <row r="131" spans="1:16" ht="16.350000000000001" customHeight="1" x14ac:dyDescent="0.25">
      <c r="B131" s="180">
        <v>44</v>
      </c>
      <c r="I131" s="221" t="s">
        <v>244</v>
      </c>
      <c r="J131" s="211" t="s">
        <v>1506</v>
      </c>
    </row>
    <row r="132" spans="1:16" ht="16.350000000000001" customHeight="1" x14ac:dyDescent="0.25">
      <c r="B132" s="180">
        <v>44</v>
      </c>
      <c r="I132" s="223" t="s">
        <v>1493</v>
      </c>
      <c r="K132" s="29" t="s">
        <v>1652</v>
      </c>
    </row>
    <row r="133" spans="1:16" ht="16.350000000000001" customHeight="1" x14ac:dyDescent="0.25">
      <c r="B133" s="180">
        <v>45</v>
      </c>
      <c r="I133" s="221" t="s">
        <v>247</v>
      </c>
      <c r="J133" s="211" t="s">
        <v>264</v>
      </c>
      <c r="N133" s="211" t="s">
        <v>1485</v>
      </c>
    </row>
    <row r="134" spans="1:16" ht="16.350000000000001" customHeight="1" x14ac:dyDescent="0.25">
      <c r="B134" s="180">
        <v>45</v>
      </c>
      <c r="I134" s="223" t="s">
        <v>1483</v>
      </c>
      <c r="L134" s="29" t="s">
        <v>1484</v>
      </c>
    </row>
    <row r="135" spans="1:16" ht="16.350000000000001" customHeight="1" x14ac:dyDescent="0.25">
      <c r="A135" s="180">
        <v>25</v>
      </c>
      <c r="B135" s="180">
        <v>46</v>
      </c>
      <c r="I135" s="223" t="s">
        <v>1495</v>
      </c>
    </row>
    <row r="136" spans="1:16" ht="16.350000000000001" customHeight="1" x14ac:dyDescent="0.25">
      <c r="A136" s="180">
        <v>26</v>
      </c>
      <c r="B136" s="180">
        <v>46</v>
      </c>
      <c r="I136" s="223" t="s">
        <v>1496</v>
      </c>
      <c r="M136" s="211">
        <v>2019</v>
      </c>
      <c r="N136" s="211" t="s">
        <v>1497</v>
      </c>
      <c r="O136" s="211"/>
    </row>
    <row r="137" spans="1:16" ht="16.350000000000001" customHeight="1" x14ac:dyDescent="0.25">
      <c r="I137" s="223"/>
      <c r="M137" s="211"/>
      <c r="N137" s="211"/>
      <c r="O137" s="211"/>
    </row>
    <row r="138" spans="1:16" ht="16.350000000000001" customHeight="1" x14ac:dyDescent="0.25">
      <c r="I138" s="232" t="s">
        <v>1676</v>
      </c>
      <c r="M138" s="211"/>
      <c r="N138" s="211"/>
      <c r="O138" s="211"/>
    </row>
    <row r="139" spans="1:16" ht="16.350000000000001" customHeight="1" x14ac:dyDescent="0.25">
      <c r="I139" s="231" t="s">
        <v>1675</v>
      </c>
    </row>
    <row r="140" spans="1:16" ht="16.350000000000001" customHeight="1" x14ac:dyDescent="0.25"/>
    <row r="141" spans="1:16" ht="16.350000000000001" customHeight="1" x14ac:dyDescent="0.25">
      <c r="A141" s="207" t="s">
        <v>166</v>
      </c>
      <c r="B141" s="207" t="s">
        <v>165</v>
      </c>
      <c r="C141" s="206" t="s">
        <v>1469</v>
      </c>
      <c r="D141" s="206"/>
      <c r="E141" s="206"/>
      <c r="F141" s="206"/>
      <c r="G141" s="206"/>
      <c r="H141" s="206"/>
      <c r="I141" s="206" t="s">
        <v>1435</v>
      </c>
      <c r="J141" s="208"/>
      <c r="K141" s="209"/>
      <c r="L141" s="209"/>
      <c r="M141" s="209"/>
      <c r="N141" s="209"/>
      <c r="O141" s="209"/>
    </row>
    <row r="142" spans="1:16" ht="16.350000000000001" customHeight="1" x14ac:dyDescent="0.25">
      <c r="A142" s="180">
        <v>26</v>
      </c>
      <c r="B142" s="180">
        <v>46</v>
      </c>
      <c r="I142" s="225" t="s">
        <v>1498</v>
      </c>
      <c r="J142" s="211" t="s">
        <v>1499</v>
      </c>
      <c r="M142" s="211"/>
      <c r="N142" s="211"/>
      <c r="O142" s="211"/>
      <c r="P142" s="211"/>
    </row>
    <row r="143" spans="1:16" ht="16.350000000000001" customHeight="1" x14ac:dyDescent="0.25">
      <c r="B143" s="180">
        <v>47</v>
      </c>
      <c r="I143" s="223" t="s">
        <v>1500</v>
      </c>
      <c r="M143" s="211"/>
      <c r="N143" s="211"/>
      <c r="O143" s="214">
        <v>2019</v>
      </c>
      <c r="P143" s="211"/>
    </row>
    <row r="144" spans="1:16" ht="16.350000000000001" customHeight="1" x14ac:dyDescent="0.25">
      <c r="B144" s="180">
        <v>47</v>
      </c>
      <c r="I144" s="225" t="s">
        <v>1498</v>
      </c>
      <c r="J144" s="211" t="s">
        <v>1501</v>
      </c>
      <c r="M144" s="211"/>
      <c r="N144" s="211"/>
      <c r="O144" s="211"/>
      <c r="P144" s="211"/>
    </row>
    <row r="145" spans="1:16" ht="16.350000000000001" customHeight="1" x14ac:dyDescent="0.25">
      <c r="A145" s="180">
        <v>27</v>
      </c>
      <c r="B145" s="180">
        <v>47</v>
      </c>
      <c r="I145" s="223" t="s">
        <v>1504</v>
      </c>
      <c r="K145" s="211" t="s">
        <v>1505</v>
      </c>
      <c r="P145" s="211"/>
    </row>
    <row r="146" spans="1:16" ht="16.350000000000001" customHeight="1" x14ac:dyDescent="0.25">
      <c r="B146" s="180">
        <v>47</v>
      </c>
      <c r="I146" s="223" t="s">
        <v>1502</v>
      </c>
      <c r="K146" s="29" t="s">
        <v>1503</v>
      </c>
    </row>
    <row r="147" spans="1:16" ht="16.350000000000001" customHeight="1" x14ac:dyDescent="0.25">
      <c r="B147" s="180">
        <v>47</v>
      </c>
      <c r="I147" s="221" t="s">
        <v>244</v>
      </c>
      <c r="J147" s="211" t="s">
        <v>1506</v>
      </c>
    </row>
    <row r="148" spans="1:16" ht="16.350000000000001" customHeight="1" x14ac:dyDescent="0.25">
      <c r="B148" s="180">
        <v>48</v>
      </c>
      <c r="I148" s="223" t="s">
        <v>1490</v>
      </c>
      <c r="K148" s="29" t="s">
        <v>1507</v>
      </c>
    </row>
    <row r="149" spans="1:16" ht="16.350000000000001" customHeight="1" x14ac:dyDescent="0.25">
      <c r="B149" s="180">
        <v>48</v>
      </c>
      <c r="I149" s="223" t="s">
        <v>1492</v>
      </c>
      <c r="M149" s="211" t="s">
        <v>1508</v>
      </c>
    </row>
    <row r="150" spans="1:16" ht="16.350000000000001" customHeight="1" x14ac:dyDescent="0.25">
      <c r="B150" s="180">
        <v>48</v>
      </c>
      <c r="I150" s="223" t="s">
        <v>1494</v>
      </c>
      <c r="L150" s="211" t="s">
        <v>1653</v>
      </c>
    </row>
    <row r="151" spans="1:16" ht="16.350000000000001" customHeight="1" x14ac:dyDescent="0.25">
      <c r="B151" s="180">
        <v>48</v>
      </c>
      <c r="I151" s="223" t="s">
        <v>1509</v>
      </c>
      <c r="L151" s="211" t="s">
        <v>1651</v>
      </c>
    </row>
    <row r="152" spans="1:16" ht="16.350000000000001" customHeight="1" x14ac:dyDescent="0.25">
      <c r="B152" s="180">
        <v>48</v>
      </c>
      <c r="I152" s="223" t="s">
        <v>1511</v>
      </c>
      <c r="K152" s="211" t="s">
        <v>1512</v>
      </c>
    </row>
    <row r="153" spans="1:16" ht="16.350000000000001" customHeight="1" x14ac:dyDescent="0.25">
      <c r="B153" s="180">
        <v>48</v>
      </c>
      <c r="I153" s="223" t="s">
        <v>1510</v>
      </c>
    </row>
    <row r="154" spans="1:16" ht="16.350000000000001" customHeight="1" x14ac:dyDescent="0.25">
      <c r="B154" s="180">
        <v>48</v>
      </c>
      <c r="I154" s="223" t="s">
        <v>1513</v>
      </c>
      <c r="N154" s="211" t="s">
        <v>1482</v>
      </c>
    </row>
    <row r="155" spans="1:16" ht="16.350000000000001" customHeight="1" x14ac:dyDescent="0.25">
      <c r="B155" s="180">
        <v>48</v>
      </c>
      <c r="I155" s="223" t="s">
        <v>1514</v>
      </c>
    </row>
    <row r="156" spans="1:16" ht="16.350000000000001" customHeight="1" x14ac:dyDescent="0.25">
      <c r="B156" s="180">
        <v>48</v>
      </c>
      <c r="I156" s="223" t="s">
        <v>1515</v>
      </c>
      <c r="M156" s="211" t="s">
        <v>1516</v>
      </c>
    </row>
    <row r="157" spans="1:16" ht="16.350000000000001" customHeight="1" x14ac:dyDescent="0.25">
      <c r="B157" s="180">
        <v>49</v>
      </c>
      <c r="I157" s="223" t="s">
        <v>1517</v>
      </c>
      <c r="M157" s="211" t="s">
        <v>1518</v>
      </c>
    </row>
    <row r="158" spans="1:16" ht="16.350000000000001" customHeight="1" x14ac:dyDescent="0.25">
      <c r="B158" s="180">
        <v>49</v>
      </c>
      <c r="I158" s="223" t="s">
        <v>1519</v>
      </c>
    </row>
    <row r="159" spans="1:16" ht="16.350000000000001" customHeight="1" x14ac:dyDescent="0.25">
      <c r="B159" s="180">
        <v>49</v>
      </c>
      <c r="I159" s="223" t="s">
        <v>1520</v>
      </c>
    </row>
    <row r="160" spans="1:16" ht="16.350000000000001" customHeight="1" x14ac:dyDescent="0.25">
      <c r="B160" s="180">
        <v>50</v>
      </c>
      <c r="I160" s="223" t="s">
        <v>98</v>
      </c>
      <c r="J160" s="211" t="s">
        <v>1521</v>
      </c>
    </row>
    <row r="161" spans="1:15" ht="16.350000000000001" customHeight="1" x14ac:dyDescent="0.25">
      <c r="B161" s="180">
        <v>52</v>
      </c>
      <c r="I161" s="223" t="s">
        <v>99</v>
      </c>
      <c r="M161" s="211" t="s">
        <v>1522</v>
      </c>
    </row>
    <row r="162" spans="1:15" ht="16.350000000000001" customHeight="1" x14ac:dyDescent="0.25">
      <c r="A162" s="180">
        <v>28</v>
      </c>
      <c r="B162" s="180">
        <v>52</v>
      </c>
      <c r="I162" s="223" t="s">
        <v>535</v>
      </c>
      <c r="L162" s="217" t="s">
        <v>1523</v>
      </c>
    </row>
    <row r="163" spans="1:15" ht="16.350000000000001" customHeight="1" x14ac:dyDescent="0.25">
      <c r="B163" s="180">
        <v>59</v>
      </c>
      <c r="I163" s="223" t="s">
        <v>1525</v>
      </c>
      <c r="L163" s="217" t="s">
        <v>1524</v>
      </c>
    </row>
    <row r="164" spans="1:15" ht="16.350000000000001" customHeight="1" x14ac:dyDescent="0.25">
      <c r="A164" s="180">
        <v>29</v>
      </c>
      <c r="B164" s="180">
        <v>61</v>
      </c>
      <c r="I164" s="223" t="s">
        <v>1672</v>
      </c>
    </row>
    <row r="165" spans="1:15" ht="16.350000000000001" customHeight="1" x14ac:dyDescent="0.25">
      <c r="A165" s="180">
        <v>30</v>
      </c>
      <c r="B165" s="180">
        <v>61</v>
      </c>
      <c r="I165" s="221" t="s">
        <v>244</v>
      </c>
      <c r="J165" s="211" t="s">
        <v>1506</v>
      </c>
    </row>
    <row r="166" spans="1:15" ht="16.350000000000001" customHeight="1" x14ac:dyDescent="0.25">
      <c r="B166" s="180">
        <v>62</v>
      </c>
      <c r="I166" s="223" t="s">
        <v>1526</v>
      </c>
      <c r="L166" s="211" t="s">
        <v>1527</v>
      </c>
    </row>
    <row r="167" spans="1:15" ht="16.350000000000001" customHeight="1" x14ac:dyDescent="0.25">
      <c r="B167" s="180">
        <v>62</v>
      </c>
      <c r="I167" s="223" t="s">
        <v>1529</v>
      </c>
      <c r="M167" s="211" t="s">
        <v>1508</v>
      </c>
    </row>
    <row r="168" spans="1:15" ht="16.350000000000001" customHeight="1" x14ac:dyDescent="0.25">
      <c r="B168" s="180">
        <v>62</v>
      </c>
      <c r="I168" s="223" t="s">
        <v>1528</v>
      </c>
    </row>
    <row r="169" spans="1:15" ht="16.350000000000001" customHeight="1" x14ac:dyDescent="0.25">
      <c r="B169" s="180">
        <v>62</v>
      </c>
      <c r="I169" s="223" t="s">
        <v>1493</v>
      </c>
      <c r="K169" s="211" t="s">
        <v>1649</v>
      </c>
    </row>
    <row r="170" spans="1:15" ht="16.350000000000001" customHeight="1" x14ac:dyDescent="0.25">
      <c r="B170" s="180">
        <v>63</v>
      </c>
      <c r="I170" s="223" t="s">
        <v>1530</v>
      </c>
      <c r="L170" s="218">
        <v>2019</v>
      </c>
      <c r="M170" s="211" t="s">
        <v>1497</v>
      </c>
    </row>
    <row r="171" spans="1:15" ht="16.350000000000001" customHeight="1" x14ac:dyDescent="0.25">
      <c r="B171" s="180">
        <v>63</v>
      </c>
      <c r="I171" s="223" t="s">
        <v>1531</v>
      </c>
      <c r="J171" s="211" t="s">
        <v>1499</v>
      </c>
    </row>
    <row r="172" spans="1:15" ht="16.350000000000001" customHeight="1" x14ac:dyDescent="0.25">
      <c r="I172" s="223"/>
      <c r="J172" s="211"/>
    </row>
    <row r="173" spans="1:15" ht="16.350000000000001" customHeight="1" x14ac:dyDescent="0.25">
      <c r="I173" s="232" t="s">
        <v>1676</v>
      </c>
      <c r="J173" s="211"/>
    </row>
    <row r="174" spans="1:15" ht="16.350000000000001" customHeight="1" x14ac:dyDescent="0.25">
      <c r="I174" s="231" t="s">
        <v>1675</v>
      </c>
    </row>
    <row r="175" spans="1:15" ht="16.350000000000001" customHeight="1" x14ac:dyDescent="0.25"/>
    <row r="176" spans="1:15" ht="16.350000000000001" customHeight="1" x14ac:dyDescent="0.25">
      <c r="A176" s="207" t="s">
        <v>166</v>
      </c>
      <c r="B176" s="207" t="s">
        <v>165</v>
      </c>
      <c r="C176" s="206" t="s">
        <v>1469</v>
      </c>
      <c r="D176" s="206"/>
      <c r="E176" s="206"/>
      <c r="F176" s="206"/>
      <c r="G176" s="206"/>
      <c r="H176" s="206"/>
      <c r="I176" s="206" t="s">
        <v>1435</v>
      </c>
      <c r="J176" s="208"/>
      <c r="K176" s="209"/>
      <c r="L176" s="209"/>
      <c r="M176" s="209"/>
      <c r="N176" s="209"/>
      <c r="O176" s="209"/>
    </row>
    <row r="177" spans="1:13" ht="16.350000000000001" customHeight="1" x14ac:dyDescent="0.25">
      <c r="A177" s="180">
        <v>30</v>
      </c>
      <c r="B177" s="180">
        <v>63</v>
      </c>
      <c r="I177" s="223" t="s">
        <v>1532</v>
      </c>
      <c r="M177" s="214">
        <v>2019</v>
      </c>
    </row>
    <row r="178" spans="1:13" ht="16.350000000000001" customHeight="1" x14ac:dyDescent="0.25">
      <c r="B178" s="180">
        <v>63</v>
      </c>
      <c r="I178" s="223" t="s">
        <v>1498</v>
      </c>
      <c r="J178" s="211" t="s">
        <v>1501</v>
      </c>
    </row>
    <row r="179" spans="1:13" ht="16.350000000000001" customHeight="1" x14ac:dyDescent="0.25">
      <c r="A179" s="180">
        <v>31</v>
      </c>
      <c r="B179" s="180">
        <v>64</v>
      </c>
      <c r="I179" s="223" t="s">
        <v>1533</v>
      </c>
      <c r="J179" s="29" t="s">
        <v>1534</v>
      </c>
    </row>
    <row r="180" spans="1:13" ht="16.350000000000001" customHeight="1" x14ac:dyDescent="0.25">
      <c r="B180" s="180">
        <v>64</v>
      </c>
      <c r="I180" s="223" t="s">
        <v>1535</v>
      </c>
      <c r="J180" s="211" t="s">
        <v>1534</v>
      </c>
    </row>
    <row r="181" spans="1:13" ht="16.350000000000001" customHeight="1" x14ac:dyDescent="0.25">
      <c r="B181" s="180">
        <v>64</v>
      </c>
      <c r="I181" s="223" t="s">
        <v>1536</v>
      </c>
      <c r="J181" s="211"/>
      <c r="L181" s="211" t="s">
        <v>1541</v>
      </c>
    </row>
    <row r="182" spans="1:13" ht="16.350000000000001" customHeight="1" x14ac:dyDescent="0.25">
      <c r="B182" s="180">
        <v>65</v>
      </c>
      <c r="I182" s="223" t="s">
        <v>1538</v>
      </c>
      <c r="J182" s="211" t="s">
        <v>1545</v>
      </c>
      <c r="L182" s="211" t="s">
        <v>1542</v>
      </c>
    </row>
    <row r="183" spans="1:13" ht="16.350000000000001" customHeight="1" x14ac:dyDescent="0.25">
      <c r="B183" s="180">
        <v>65</v>
      </c>
      <c r="I183" s="223" t="s">
        <v>1539</v>
      </c>
      <c r="J183" s="211" t="s">
        <v>1544</v>
      </c>
      <c r="L183" s="211" t="s">
        <v>1543</v>
      </c>
    </row>
    <row r="184" spans="1:13" ht="16.350000000000001" customHeight="1" x14ac:dyDescent="0.25">
      <c r="B184" s="180">
        <v>65</v>
      </c>
      <c r="I184" s="223" t="s">
        <v>1540</v>
      </c>
      <c r="J184" s="211" t="s">
        <v>1546</v>
      </c>
      <c r="L184" s="211" t="s">
        <v>1547</v>
      </c>
    </row>
    <row r="185" spans="1:13" ht="16.350000000000001" customHeight="1" x14ac:dyDescent="0.25">
      <c r="B185" s="180">
        <v>64</v>
      </c>
      <c r="I185" s="223" t="s">
        <v>1537</v>
      </c>
    </row>
    <row r="186" spans="1:13" ht="16.350000000000001" customHeight="1" x14ac:dyDescent="0.25">
      <c r="A186" s="180">
        <v>32</v>
      </c>
      <c r="B186" s="180">
        <v>65</v>
      </c>
      <c r="I186" s="223" t="s">
        <v>1548</v>
      </c>
      <c r="L186" s="29" t="s">
        <v>1549</v>
      </c>
    </row>
    <row r="187" spans="1:13" ht="16.350000000000001" customHeight="1" x14ac:dyDescent="0.25">
      <c r="B187" s="180">
        <v>66</v>
      </c>
      <c r="I187" s="223" t="s">
        <v>1550</v>
      </c>
      <c r="J187" s="29" t="s">
        <v>1551</v>
      </c>
    </row>
    <row r="188" spans="1:13" ht="16.350000000000001" customHeight="1" x14ac:dyDescent="0.25">
      <c r="B188" s="180">
        <v>66</v>
      </c>
      <c r="I188" s="221">
        <v>2018</v>
      </c>
      <c r="J188" s="211" t="s">
        <v>1554</v>
      </c>
    </row>
    <row r="189" spans="1:13" ht="16.350000000000001" customHeight="1" x14ac:dyDescent="0.25">
      <c r="B189" s="180">
        <v>66</v>
      </c>
      <c r="I189" s="221">
        <v>2019</v>
      </c>
      <c r="J189" s="211" t="s">
        <v>1555</v>
      </c>
    </row>
    <row r="190" spans="1:13" ht="16.350000000000001" customHeight="1" x14ac:dyDescent="0.25">
      <c r="B190" s="180">
        <v>66</v>
      </c>
      <c r="I190" s="221">
        <v>2020</v>
      </c>
      <c r="J190" s="211" t="s">
        <v>1556</v>
      </c>
    </row>
    <row r="191" spans="1:13" ht="16.350000000000001" customHeight="1" x14ac:dyDescent="0.25">
      <c r="B191" s="180">
        <v>66</v>
      </c>
      <c r="I191" s="221">
        <v>2021</v>
      </c>
      <c r="J191" s="211" t="s">
        <v>1444</v>
      </c>
    </row>
    <row r="192" spans="1:13" ht="16.350000000000001" customHeight="1" x14ac:dyDescent="0.25">
      <c r="B192" s="180">
        <v>66</v>
      </c>
      <c r="I192" s="223" t="s">
        <v>1552</v>
      </c>
      <c r="J192" s="29" t="s">
        <v>1553</v>
      </c>
    </row>
    <row r="193" spans="1:15" ht="16.350000000000001" customHeight="1" x14ac:dyDescent="0.25">
      <c r="A193" s="180">
        <v>33</v>
      </c>
      <c r="B193" s="180">
        <v>66</v>
      </c>
      <c r="I193" s="221" t="s">
        <v>1557</v>
      </c>
      <c r="J193" s="211" t="s">
        <v>1558</v>
      </c>
    </row>
    <row r="194" spans="1:15" ht="16.350000000000001" customHeight="1" x14ac:dyDescent="0.25">
      <c r="B194" s="180">
        <v>66</v>
      </c>
      <c r="I194" s="221" t="s">
        <v>28</v>
      </c>
      <c r="J194" s="211" t="s">
        <v>1558</v>
      </c>
    </row>
    <row r="195" spans="1:15" ht="16.350000000000001" customHeight="1" x14ac:dyDescent="0.25">
      <c r="B195" s="180">
        <v>67</v>
      </c>
      <c r="I195" s="221" t="s">
        <v>1559</v>
      </c>
    </row>
    <row r="196" spans="1:15" ht="16.350000000000001" customHeight="1" x14ac:dyDescent="0.25">
      <c r="B196" s="180">
        <v>67</v>
      </c>
      <c r="I196" s="221" t="s">
        <v>1560</v>
      </c>
      <c r="K196" s="211" t="s">
        <v>1561</v>
      </c>
    </row>
    <row r="197" spans="1:15" ht="16.350000000000001" customHeight="1" x14ac:dyDescent="0.25">
      <c r="B197" s="180">
        <v>69</v>
      </c>
      <c r="I197" s="226">
        <v>44938</v>
      </c>
      <c r="J197" s="211" t="s">
        <v>1564</v>
      </c>
    </row>
    <row r="198" spans="1:15" ht="16.350000000000001" customHeight="1" x14ac:dyDescent="0.25">
      <c r="B198" s="180">
        <v>69</v>
      </c>
      <c r="I198" s="226">
        <v>44966</v>
      </c>
      <c r="J198" s="211" t="s">
        <v>1564</v>
      </c>
    </row>
    <row r="199" spans="1:15" ht="16.350000000000001" customHeight="1" x14ac:dyDescent="0.25">
      <c r="B199" s="180">
        <v>69</v>
      </c>
      <c r="I199" s="226">
        <v>44994</v>
      </c>
      <c r="J199" s="211" t="s">
        <v>1564</v>
      </c>
    </row>
    <row r="200" spans="1:15" ht="16.350000000000001" customHeight="1" x14ac:dyDescent="0.25">
      <c r="B200" s="180">
        <v>69</v>
      </c>
      <c r="I200" s="223" t="s">
        <v>1566</v>
      </c>
      <c r="N200" s="211" t="s">
        <v>1567</v>
      </c>
    </row>
    <row r="201" spans="1:15" ht="16.350000000000001" customHeight="1" x14ac:dyDescent="0.25">
      <c r="B201" s="180">
        <v>69</v>
      </c>
      <c r="I201" s="223" t="s">
        <v>1568</v>
      </c>
      <c r="L201" s="211" t="s">
        <v>1569</v>
      </c>
    </row>
    <row r="202" spans="1:15" ht="16.350000000000001" customHeight="1" x14ac:dyDescent="0.25">
      <c r="B202" s="180">
        <v>69</v>
      </c>
      <c r="I202" s="223" t="s">
        <v>1570</v>
      </c>
      <c r="O202" s="218" t="s">
        <v>1571</v>
      </c>
    </row>
    <row r="203" spans="1:15" ht="16.350000000000001" customHeight="1" x14ac:dyDescent="0.25">
      <c r="B203" s="180">
        <v>69</v>
      </c>
      <c r="I203" s="223" t="s">
        <v>1572</v>
      </c>
      <c r="J203" s="211" t="s">
        <v>1573</v>
      </c>
    </row>
    <row r="204" spans="1:15" ht="16.350000000000001" customHeight="1" x14ac:dyDescent="0.25">
      <c r="B204" s="180">
        <v>69</v>
      </c>
      <c r="I204" s="223" t="s">
        <v>1574</v>
      </c>
      <c r="J204" s="211" t="s">
        <v>1575</v>
      </c>
    </row>
    <row r="205" spans="1:15" ht="16.350000000000001" customHeight="1" x14ac:dyDescent="0.25">
      <c r="B205" s="180">
        <v>67</v>
      </c>
      <c r="I205" s="223" t="s">
        <v>1562</v>
      </c>
      <c r="J205" s="211" t="s">
        <v>1558</v>
      </c>
    </row>
    <row r="206" spans="1:15" ht="16.350000000000001" customHeight="1" x14ac:dyDescent="0.25">
      <c r="B206" s="180">
        <v>67</v>
      </c>
      <c r="I206" s="223" t="s">
        <v>29</v>
      </c>
      <c r="J206" s="211" t="s">
        <v>1558</v>
      </c>
    </row>
    <row r="207" spans="1:15" ht="16.350000000000001" customHeight="1" x14ac:dyDescent="0.25">
      <c r="I207" s="147"/>
    </row>
    <row r="208" spans="1:15" ht="16.350000000000001" customHeight="1" x14ac:dyDescent="0.25">
      <c r="I208" s="232" t="s">
        <v>1676</v>
      </c>
    </row>
    <row r="209" spans="1:16" ht="16.350000000000001" customHeight="1" x14ac:dyDescent="0.25">
      <c r="I209" s="231" t="s">
        <v>1675</v>
      </c>
    </row>
    <row r="210" spans="1:16" ht="16.350000000000001" customHeight="1" x14ac:dyDescent="0.25"/>
    <row r="211" spans="1:16" ht="16.350000000000001" customHeight="1" x14ac:dyDescent="0.25">
      <c r="A211" s="207" t="s">
        <v>166</v>
      </c>
      <c r="B211" s="207" t="s">
        <v>165</v>
      </c>
      <c r="C211" s="206" t="s">
        <v>1469</v>
      </c>
      <c r="D211" s="206"/>
      <c r="E211" s="206"/>
      <c r="F211" s="206"/>
      <c r="G211" s="206"/>
      <c r="H211" s="206"/>
      <c r="I211" s="206" t="s">
        <v>1435</v>
      </c>
      <c r="J211" s="208"/>
      <c r="K211" s="209"/>
      <c r="L211" s="209"/>
      <c r="M211" s="209"/>
      <c r="N211" s="209"/>
      <c r="O211" s="209"/>
    </row>
    <row r="212" spans="1:16" ht="16.350000000000001" customHeight="1" x14ac:dyDescent="0.25">
      <c r="A212" s="180">
        <v>33</v>
      </c>
      <c r="B212" s="180">
        <v>68</v>
      </c>
      <c r="I212" s="223" t="s">
        <v>1563</v>
      </c>
      <c r="K212" s="211" t="s">
        <v>1564</v>
      </c>
    </row>
    <row r="213" spans="1:16" ht="16.350000000000001" customHeight="1" x14ac:dyDescent="0.25">
      <c r="B213" s="180">
        <v>68</v>
      </c>
      <c r="I213" s="223" t="s">
        <v>1576</v>
      </c>
      <c r="K213" s="211" t="s">
        <v>1558</v>
      </c>
    </row>
    <row r="214" spans="1:16" ht="16.350000000000001" customHeight="1" x14ac:dyDescent="0.25">
      <c r="A214" s="180">
        <v>34</v>
      </c>
      <c r="B214" s="180">
        <v>70</v>
      </c>
      <c r="I214" s="223" t="s">
        <v>1568</v>
      </c>
      <c r="L214" s="211" t="s">
        <v>1569</v>
      </c>
    </row>
    <row r="215" spans="1:16" ht="16.350000000000001" customHeight="1" x14ac:dyDescent="0.25">
      <c r="B215" s="180">
        <v>70</v>
      </c>
      <c r="I215" s="223" t="s">
        <v>1577</v>
      </c>
      <c r="K215" s="211" t="s">
        <v>1579</v>
      </c>
    </row>
    <row r="216" spans="1:16" ht="16.350000000000001" customHeight="1" x14ac:dyDescent="0.25">
      <c r="B216" s="180">
        <v>70</v>
      </c>
      <c r="I216" s="223" t="s">
        <v>1578</v>
      </c>
      <c r="K216" s="211" t="s">
        <v>1580</v>
      </c>
    </row>
    <row r="217" spans="1:16" ht="16.350000000000001" customHeight="1" x14ac:dyDescent="0.25">
      <c r="B217" s="180">
        <v>71</v>
      </c>
      <c r="I217" s="223" t="s">
        <v>1147</v>
      </c>
    </row>
    <row r="218" spans="1:16" ht="16.350000000000001" customHeight="1" x14ac:dyDescent="0.25">
      <c r="B218" s="180">
        <v>70</v>
      </c>
      <c r="I218" s="223" t="s">
        <v>1562</v>
      </c>
      <c r="K218" s="211" t="s">
        <v>1558</v>
      </c>
    </row>
    <row r="219" spans="1:16" ht="16.350000000000001" customHeight="1" x14ac:dyDescent="0.25">
      <c r="B219" s="180">
        <v>70</v>
      </c>
      <c r="I219" s="223" t="s">
        <v>29</v>
      </c>
      <c r="J219" s="211"/>
      <c r="K219" s="211" t="s">
        <v>1558</v>
      </c>
      <c r="L219" s="211"/>
      <c r="M219" s="211"/>
      <c r="N219" s="211"/>
      <c r="O219" s="211"/>
      <c r="P219" s="211"/>
    </row>
    <row r="220" spans="1:16" ht="16.350000000000001" customHeight="1" x14ac:dyDescent="0.25">
      <c r="A220" s="180">
        <v>35</v>
      </c>
      <c r="B220" s="180">
        <v>71</v>
      </c>
      <c r="I220" s="223" t="s">
        <v>1581</v>
      </c>
      <c r="J220" s="211"/>
      <c r="K220" s="211"/>
      <c r="L220" s="211" t="s">
        <v>1585</v>
      </c>
      <c r="M220" s="211"/>
      <c r="N220" s="211"/>
      <c r="O220" s="211"/>
      <c r="P220" s="211"/>
    </row>
    <row r="221" spans="1:16" ht="16.350000000000001" customHeight="1" x14ac:dyDescent="0.25">
      <c r="B221" s="180">
        <v>72</v>
      </c>
      <c r="I221" s="223" t="s">
        <v>1582</v>
      </c>
      <c r="J221" s="211"/>
      <c r="K221" s="211"/>
      <c r="L221" s="211"/>
      <c r="M221" s="211"/>
      <c r="N221" s="211"/>
      <c r="O221" s="214" t="s">
        <v>1673</v>
      </c>
      <c r="P221" s="211"/>
    </row>
    <row r="222" spans="1:16" ht="16.350000000000001" customHeight="1" x14ac:dyDescent="0.25">
      <c r="B222" s="180">
        <v>72</v>
      </c>
      <c r="I222" s="223" t="s">
        <v>1583</v>
      </c>
      <c r="J222" s="211"/>
      <c r="K222" s="211"/>
      <c r="L222" s="211"/>
      <c r="M222" s="211" t="s">
        <v>1584</v>
      </c>
      <c r="N222" s="211"/>
      <c r="O222" s="211"/>
      <c r="P222" s="211"/>
    </row>
    <row r="223" spans="1:16" ht="16.350000000000001" customHeight="1" x14ac:dyDescent="0.25">
      <c r="B223" s="180">
        <v>72</v>
      </c>
      <c r="I223" s="223" t="s">
        <v>1586</v>
      </c>
      <c r="J223" s="211" t="s">
        <v>1587</v>
      </c>
      <c r="K223" s="211"/>
      <c r="L223" s="211"/>
      <c r="M223" s="211"/>
      <c r="N223" s="211"/>
      <c r="O223" s="211"/>
      <c r="P223" s="211"/>
    </row>
    <row r="224" spans="1:16" ht="16.350000000000001" customHeight="1" x14ac:dyDescent="0.25">
      <c r="A224" s="180">
        <v>36</v>
      </c>
      <c r="B224" s="180">
        <v>73</v>
      </c>
      <c r="I224" s="223" t="s">
        <v>1568</v>
      </c>
      <c r="L224" s="211" t="s">
        <v>1569</v>
      </c>
    </row>
    <row r="225" spans="1:13" ht="16.350000000000001" customHeight="1" x14ac:dyDescent="0.25">
      <c r="B225" s="180" t="s">
        <v>1401</v>
      </c>
      <c r="I225" s="147" t="s">
        <v>1588</v>
      </c>
    </row>
    <row r="226" spans="1:13" ht="16.350000000000001" customHeight="1" x14ac:dyDescent="0.25">
      <c r="B226" s="180">
        <v>74</v>
      </c>
      <c r="I226" s="223" t="s">
        <v>1093</v>
      </c>
      <c r="J226" s="211" t="s">
        <v>1590</v>
      </c>
    </row>
    <row r="227" spans="1:13" ht="16.350000000000001" customHeight="1" x14ac:dyDescent="0.25">
      <c r="B227" s="180">
        <v>74</v>
      </c>
      <c r="I227" s="223" t="s">
        <v>1094</v>
      </c>
      <c r="J227" s="211" t="s">
        <v>1591</v>
      </c>
    </row>
    <row r="228" spans="1:13" ht="16.350000000000001" customHeight="1" x14ac:dyDescent="0.25">
      <c r="B228" s="180" t="s">
        <v>1401</v>
      </c>
      <c r="I228" s="147" t="s">
        <v>1588</v>
      </c>
      <c r="J228" s="211"/>
    </row>
    <row r="229" spans="1:13" ht="16.350000000000001" customHeight="1" x14ac:dyDescent="0.25">
      <c r="B229" s="180">
        <v>74</v>
      </c>
      <c r="I229" s="223" t="s">
        <v>1095</v>
      </c>
      <c r="J229" s="211" t="s">
        <v>1589</v>
      </c>
    </row>
    <row r="230" spans="1:13" ht="16.350000000000001" customHeight="1" x14ac:dyDescent="0.25">
      <c r="B230" s="180" t="s">
        <v>1401</v>
      </c>
      <c r="I230" s="147" t="s">
        <v>1588</v>
      </c>
    </row>
    <row r="231" spans="1:13" ht="16.350000000000001" customHeight="1" x14ac:dyDescent="0.25">
      <c r="B231" s="180">
        <v>75</v>
      </c>
      <c r="I231" s="223" t="s">
        <v>1594</v>
      </c>
      <c r="K231" s="29" t="s">
        <v>1595</v>
      </c>
    </row>
    <row r="232" spans="1:13" ht="16.350000000000001" customHeight="1" x14ac:dyDescent="0.25">
      <c r="B232" s="180">
        <v>75</v>
      </c>
      <c r="I232" s="223" t="s">
        <v>1560</v>
      </c>
      <c r="K232" s="29" t="s">
        <v>1596</v>
      </c>
    </row>
    <row r="233" spans="1:13" ht="16.350000000000001" customHeight="1" x14ac:dyDescent="0.25">
      <c r="B233" s="180">
        <v>74</v>
      </c>
      <c r="I233" s="223" t="s">
        <v>1592</v>
      </c>
      <c r="M233" s="211" t="s">
        <v>1593</v>
      </c>
    </row>
    <row r="234" spans="1:13" ht="16.350000000000001" customHeight="1" x14ac:dyDescent="0.25">
      <c r="B234" s="180">
        <v>75</v>
      </c>
      <c r="I234" s="223" t="s">
        <v>28</v>
      </c>
      <c r="K234" s="211" t="s">
        <v>1558</v>
      </c>
    </row>
    <row r="235" spans="1:13" ht="16.350000000000001" customHeight="1" x14ac:dyDescent="0.25">
      <c r="B235" s="180">
        <v>75</v>
      </c>
      <c r="I235" s="223" t="s">
        <v>99</v>
      </c>
      <c r="M235" s="211" t="s">
        <v>1522</v>
      </c>
    </row>
    <row r="236" spans="1:13" ht="16.350000000000001" customHeight="1" x14ac:dyDescent="0.25">
      <c r="A236" s="180">
        <v>37</v>
      </c>
      <c r="B236" s="180">
        <v>76</v>
      </c>
      <c r="I236" s="223" t="s">
        <v>1597</v>
      </c>
    </row>
    <row r="237" spans="1:13" ht="16.350000000000001" customHeight="1" x14ac:dyDescent="0.25">
      <c r="A237" s="180">
        <v>38</v>
      </c>
      <c r="B237" s="180" t="s">
        <v>1612</v>
      </c>
      <c r="I237" s="230" t="s">
        <v>1598</v>
      </c>
      <c r="J237" s="211" t="s">
        <v>1605</v>
      </c>
    </row>
    <row r="238" spans="1:13" ht="16.350000000000001" customHeight="1" x14ac:dyDescent="0.25">
      <c r="B238" s="180" t="s">
        <v>1612</v>
      </c>
      <c r="I238" s="230" t="s">
        <v>1599</v>
      </c>
      <c r="J238" s="211" t="s">
        <v>1606</v>
      </c>
    </row>
    <row r="239" spans="1:13" ht="16.350000000000001" customHeight="1" x14ac:dyDescent="0.25">
      <c r="B239" s="180" t="s">
        <v>1612</v>
      </c>
      <c r="I239" s="223" t="s">
        <v>1600</v>
      </c>
      <c r="J239" s="211" t="s">
        <v>1682</v>
      </c>
    </row>
    <row r="240" spans="1:13" ht="16.350000000000001" customHeight="1" x14ac:dyDescent="0.25">
      <c r="B240" s="180" t="s">
        <v>1612</v>
      </c>
      <c r="I240" s="223" t="s">
        <v>1601</v>
      </c>
      <c r="J240" s="211" t="s">
        <v>1683</v>
      </c>
    </row>
    <row r="241" spans="1:15" ht="16.350000000000001" customHeight="1" x14ac:dyDescent="0.25">
      <c r="B241" s="180" t="s">
        <v>1612</v>
      </c>
      <c r="I241" s="223" t="s">
        <v>1602</v>
      </c>
      <c r="L241" s="210" t="s">
        <v>1603</v>
      </c>
    </row>
    <row r="242" spans="1:15" ht="16.350000000000001" customHeight="1" x14ac:dyDescent="0.25">
      <c r="B242" s="180" t="s">
        <v>1612</v>
      </c>
      <c r="I242" s="221" t="s">
        <v>1560</v>
      </c>
      <c r="L242" s="210" t="s">
        <v>1604</v>
      </c>
    </row>
    <row r="243" spans="1:15" ht="16.350000000000001" customHeight="1" x14ac:dyDescent="0.25">
      <c r="I243" s="147"/>
    </row>
    <row r="244" spans="1:15" ht="16.350000000000001" customHeight="1" x14ac:dyDescent="0.25">
      <c r="I244" s="232" t="s">
        <v>1676</v>
      </c>
    </row>
    <row r="245" spans="1:15" ht="16.350000000000001" customHeight="1" x14ac:dyDescent="0.25">
      <c r="I245" s="231" t="s">
        <v>1675</v>
      </c>
    </row>
    <row r="246" spans="1:15" ht="16.350000000000001" customHeight="1" x14ac:dyDescent="0.25">
      <c r="A246" s="207" t="s">
        <v>166</v>
      </c>
      <c r="B246" s="207" t="s">
        <v>165</v>
      </c>
      <c r="C246" s="206" t="s">
        <v>1469</v>
      </c>
      <c r="D246" s="206"/>
      <c r="E246" s="206"/>
      <c r="F246" s="206"/>
      <c r="G246" s="206"/>
      <c r="H246" s="206"/>
      <c r="I246" s="206" t="s">
        <v>1435</v>
      </c>
      <c r="J246" s="208"/>
      <c r="K246" s="209"/>
      <c r="L246" s="209"/>
      <c r="M246" s="209"/>
      <c r="N246" s="209"/>
      <c r="O246" s="209"/>
    </row>
    <row r="247" spans="1:15" ht="16.350000000000001" customHeight="1" x14ac:dyDescent="0.25">
      <c r="A247" s="180">
        <v>38</v>
      </c>
      <c r="B247" s="180">
        <v>81</v>
      </c>
      <c r="I247" s="223" t="s">
        <v>1610</v>
      </c>
    </row>
    <row r="248" spans="1:15" ht="16.350000000000001" customHeight="1" x14ac:dyDescent="0.25">
      <c r="B248" s="180">
        <v>80</v>
      </c>
      <c r="I248" s="223" t="s">
        <v>1607</v>
      </c>
      <c r="J248" s="29" t="s">
        <v>1609</v>
      </c>
    </row>
    <row r="249" spans="1:15" ht="16.350000000000001" customHeight="1" x14ac:dyDescent="0.25">
      <c r="B249" s="180">
        <v>81</v>
      </c>
      <c r="I249" s="223" t="s">
        <v>99</v>
      </c>
      <c r="M249" s="211" t="s">
        <v>1522</v>
      </c>
    </row>
    <row r="250" spans="1:15" ht="16.350000000000001" customHeight="1" x14ac:dyDescent="0.25">
      <c r="B250" s="180">
        <v>80</v>
      </c>
      <c r="I250" s="223" t="s">
        <v>1608</v>
      </c>
    </row>
    <row r="251" spans="1:15" ht="16.350000000000001" customHeight="1" x14ac:dyDescent="0.25">
      <c r="A251" s="180">
        <v>39</v>
      </c>
      <c r="B251" s="180">
        <v>81</v>
      </c>
      <c r="I251" s="223" t="s">
        <v>1467</v>
      </c>
      <c r="K251" s="211" t="s">
        <v>1611</v>
      </c>
    </row>
    <row r="252" spans="1:15" ht="16.350000000000001" customHeight="1" x14ac:dyDescent="0.25">
      <c r="B252" s="180">
        <v>87</v>
      </c>
      <c r="I252" s="223" t="s">
        <v>1616</v>
      </c>
      <c r="J252" s="219"/>
      <c r="K252" s="211" t="s">
        <v>1684</v>
      </c>
    </row>
    <row r="253" spans="1:15" ht="16.350000000000001" customHeight="1" x14ac:dyDescent="0.25">
      <c r="B253" s="180">
        <v>88</v>
      </c>
      <c r="I253" s="223" t="s">
        <v>1617</v>
      </c>
    </row>
    <row r="254" spans="1:15" ht="16.350000000000001" customHeight="1" x14ac:dyDescent="0.25">
      <c r="B254" s="180">
        <v>88</v>
      </c>
      <c r="I254" s="223" t="s">
        <v>1618</v>
      </c>
      <c r="K254" s="211" t="s">
        <v>1619</v>
      </c>
    </row>
    <row r="255" spans="1:15" ht="16.350000000000001" customHeight="1" x14ac:dyDescent="0.25">
      <c r="B255" s="180">
        <v>88</v>
      </c>
      <c r="I255" s="223" t="s">
        <v>1620</v>
      </c>
      <c r="K255" s="211" t="s">
        <v>1621</v>
      </c>
    </row>
    <row r="256" spans="1:15" ht="16.350000000000001" customHeight="1" x14ac:dyDescent="0.25">
      <c r="B256" s="180">
        <v>88</v>
      </c>
      <c r="I256" s="223" t="s">
        <v>1622</v>
      </c>
      <c r="L256" s="211" t="s">
        <v>1623</v>
      </c>
    </row>
    <row r="257" spans="1:14" ht="16.350000000000001" customHeight="1" x14ac:dyDescent="0.25">
      <c r="B257" s="180">
        <v>88</v>
      </c>
      <c r="I257" s="223" t="s">
        <v>1443</v>
      </c>
    </row>
    <row r="258" spans="1:14" ht="16.350000000000001" customHeight="1" x14ac:dyDescent="0.25">
      <c r="B258" s="180">
        <v>88</v>
      </c>
      <c r="I258" s="223" t="s">
        <v>1624</v>
      </c>
    </row>
    <row r="259" spans="1:14" ht="16.350000000000001" customHeight="1" x14ac:dyDescent="0.25">
      <c r="B259" s="180">
        <v>89</v>
      </c>
      <c r="I259" s="223" t="s">
        <v>1566</v>
      </c>
      <c r="N259" s="211" t="s">
        <v>1567</v>
      </c>
    </row>
    <row r="260" spans="1:14" ht="16.350000000000001" customHeight="1" x14ac:dyDescent="0.25">
      <c r="B260" s="180">
        <v>89</v>
      </c>
      <c r="I260" s="223" t="s">
        <v>1625</v>
      </c>
    </row>
    <row r="261" spans="1:14" ht="16.350000000000001" customHeight="1" x14ac:dyDescent="0.25">
      <c r="B261" s="180">
        <v>89</v>
      </c>
      <c r="I261" s="225" t="s">
        <v>1626</v>
      </c>
    </row>
    <row r="262" spans="1:14" ht="16.350000000000001" customHeight="1" x14ac:dyDescent="0.25">
      <c r="B262" s="180" t="s">
        <v>1402</v>
      </c>
      <c r="I262" s="223" t="s">
        <v>1613</v>
      </c>
    </row>
    <row r="263" spans="1:14" ht="16.350000000000001" customHeight="1" x14ac:dyDescent="0.25">
      <c r="B263" s="180">
        <v>87</v>
      </c>
      <c r="I263" s="223" t="s">
        <v>1449</v>
      </c>
    </row>
    <row r="264" spans="1:14" ht="16.350000000000001" customHeight="1" x14ac:dyDescent="0.25">
      <c r="B264" s="180">
        <v>88</v>
      </c>
      <c r="I264" s="223" t="s">
        <v>1634</v>
      </c>
      <c r="N264" s="211" t="s">
        <v>1674</v>
      </c>
    </row>
    <row r="265" spans="1:14" ht="16.350000000000001" customHeight="1" x14ac:dyDescent="0.25">
      <c r="B265" s="180">
        <v>86</v>
      </c>
      <c r="I265" s="223" t="s">
        <v>1614</v>
      </c>
      <c r="J265" s="29" t="s">
        <v>1519</v>
      </c>
    </row>
    <row r="266" spans="1:14" ht="16.350000000000001" customHeight="1" x14ac:dyDescent="0.25">
      <c r="A266" s="180">
        <v>40</v>
      </c>
      <c r="B266" s="180">
        <v>89</v>
      </c>
      <c r="I266" s="223" t="s">
        <v>1154</v>
      </c>
      <c r="K266" s="211" t="s">
        <v>1627</v>
      </c>
    </row>
    <row r="267" spans="1:14" ht="16.350000000000001" customHeight="1" x14ac:dyDescent="0.25">
      <c r="B267" s="180">
        <v>90</v>
      </c>
      <c r="I267" s="223" t="s">
        <v>1629</v>
      </c>
    </row>
    <row r="268" spans="1:14" ht="16.350000000000001" customHeight="1" x14ac:dyDescent="0.25">
      <c r="B268" s="180">
        <v>89</v>
      </c>
      <c r="I268" s="225" t="s">
        <v>1155</v>
      </c>
    </row>
    <row r="269" spans="1:14" ht="16.350000000000001" customHeight="1" x14ac:dyDescent="0.25">
      <c r="B269" s="180">
        <v>90</v>
      </c>
      <c r="I269" s="223" t="s">
        <v>1628</v>
      </c>
    </row>
    <row r="270" spans="1:14" ht="16.350000000000001" customHeight="1" x14ac:dyDescent="0.25">
      <c r="B270" s="180">
        <v>90</v>
      </c>
      <c r="I270" s="223" t="s">
        <v>1630</v>
      </c>
    </row>
    <row r="271" spans="1:14" ht="16.350000000000001" customHeight="1" x14ac:dyDescent="0.25">
      <c r="B271" s="180">
        <v>90</v>
      </c>
      <c r="I271" s="223" t="s">
        <v>1631</v>
      </c>
    </row>
    <row r="272" spans="1:14" ht="16.350000000000001" customHeight="1" x14ac:dyDescent="0.25">
      <c r="B272" s="180">
        <v>90</v>
      </c>
      <c r="I272" s="223" t="s">
        <v>1633</v>
      </c>
      <c r="K272" s="211" t="s">
        <v>1684</v>
      </c>
    </row>
    <row r="273" spans="1:15" ht="16.350000000000001" customHeight="1" x14ac:dyDescent="0.25">
      <c r="B273" s="180">
        <v>91</v>
      </c>
      <c r="I273" s="223" t="s">
        <v>1637</v>
      </c>
      <c r="N273" s="211" t="s">
        <v>1635</v>
      </c>
    </row>
    <row r="274" spans="1:15" ht="16.350000000000001" customHeight="1" x14ac:dyDescent="0.25">
      <c r="B274" s="180">
        <v>91</v>
      </c>
      <c r="I274" s="223" t="s">
        <v>1636</v>
      </c>
      <c r="N274" s="211" t="s">
        <v>1635</v>
      </c>
    </row>
    <row r="275" spans="1:15" ht="16.350000000000001" customHeight="1" x14ac:dyDescent="0.25">
      <c r="B275" s="180">
        <v>91</v>
      </c>
      <c r="I275" s="223" t="s">
        <v>1638</v>
      </c>
      <c r="N275" s="211" t="s">
        <v>1639</v>
      </c>
    </row>
    <row r="276" spans="1:15" ht="16.350000000000001" customHeight="1" x14ac:dyDescent="0.25">
      <c r="B276" s="180">
        <v>91</v>
      </c>
      <c r="I276" s="223" t="s">
        <v>1586</v>
      </c>
      <c r="J276" s="211" t="s">
        <v>1587</v>
      </c>
      <c r="K276" s="211"/>
    </row>
    <row r="277" spans="1:15" ht="16.350000000000001" customHeight="1" x14ac:dyDescent="0.25">
      <c r="I277" s="147"/>
    </row>
    <row r="278" spans="1:15" ht="16.350000000000001" customHeight="1" x14ac:dyDescent="0.25">
      <c r="I278" s="232" t="s">
        <v>1676</v>
      </c>
    </row>
    <row r="279" spans="1:15" ht="16.350000000000001" customHeight="1" x14ac:dyDescent="0.25">
      <c r="I279" s="231" t="s">
        <v>1675</v>
      </c>
    </row>
    <row r="280" spans="1:15" ht="16.350000000000001" customHeight="1" x14ac:dyDescent="0.25"/>
    <row r="281" spans="1:15" ht="16.350000000000001" customHeight="1" x14ac:dyDescent="0.25">
      <c r="A281" s="207" t="s">
        <v>166</v>
      </c>
      <c r="B281" s="207" t="s">
        <v>165</v>
      </c>
      <c r="C281" s="206" t="s">
        <v>1469</v>
      </c>
      <c r="D281" s="206"/>
      <c r="E281" s="206"/>
      <c r="F281" s="206"/>
      <c r="G281" s="206"/>
      <c r="H281" s="206"/>
      <c r="I281" s="206" t="s">
        <v>1435</v>
      </c>
      <c r="J281" s="208"/>
      <c r="K281" s="209"/>
      <c r="L281" s="209"/>
      <c r="M281" s="209"/>
      <c r="N281" s="209"/>
      <c r="O281" s="209"/>
    </row>
    <row r="282" spans="1:15" ht="16.350000000000001" customHeight="1" x14ac:dyDescent="0.25">
      <c r="A282" s="180">
        <v>40</v>
      </c>
      <c r="B282" s="180">
        <v>90</v>
      </c>
      <c r="I282" s="223" t="s">
        <v>1632</v>
      </c>
    </row>
    <row r="283" spans="1:15" ht="16.350000000000001" customHeight="1" x14ac:dyDescent="0.25">
      <c r="A283" s="180">
        <v>41</v>
      </c>
      <c r="B283" s="180">
        <v>92</v>
      </c>
      <c r="I283" s="223" t="s">
        <v>1640</v>
      </c>
    </row>
    <row r="284" spans="1:15" ht="16.350000000000001" customHeight="1" x14ac:dyDescent="0.25">
      <c r="B284" s="180">
        <v>93</v>
      </c>
      <c r="I284" s="223" t="s">
        <v>1641</v>
      </c>
    </row>
    <row r="285" spans="1:15" ht="16.350000000000001" customHeight="1" x14ac:dyDescent="0.25">
      <c r="B285" s="180">
        <v>93</v>
      </c>
      <c r="I285" s="223" t="s">
        <v>1642</v>
      </c>
    </row>
    <row r="286" spans="1:15" ht="16.350000000000001" customHeight="1" x14ac:dyDescent="0.25">
      <c r="B286" s="180">
        <v>93</v>
      </c>
      <c r="I286" s="223" t="s">
        <v>1643</v>
      </c>
      <c r="K286" s="211" t="s">
        <v>1644</v>
      </c>
    </row>
    <row r="287" spans="1:15" ht="16.350000000000001" customHeight="1" x14ac:dyDescent="0.25">
      <c r="B287" s="180">
        <v>94</v>
      </c>
      <c r="I287" s="223" t="s">
        <v>1645</v>
      </c>
      <c r="L287" s="211" t="s">
        <v>1646</v>
      </c>
    </row>
    <row r="288" spans="1:15" ht="16.350000000000001" customHeight="1" x14ac:dyDescent="0.25">
      <c r="B288" s="180">
        <v>94</v>
      </c>
      <c r="I288" s="223" t="s">
        <v>1647</v>
      </c>
      <c r="K288" s="211" t="s">
        <v>1648</v>
      </c>
    </row>
    <row r="289" spans="1:15" ht="16.350000000000001" customHeight="1" x14ac:dyDescent="0.25">
      <c r="B289" s="180">
        <v>94</v>
      </c>
      <c r="I289" s="221" t="s">
        <v>244</v>
      </c>
      <c r="J289" s="211" t="s">
        <v>1506</v>
      </c>
    </row>
    <row r="290" spans="1:15" ht="16.350000000000001" customHeight="1" x14ac:dyDescent="0.25">
      <c r="B290" s="180">
        <v>94</v>
      </c>
      <c r="I290" s="223" t="s">
        <v>1493</v>
      </c>
      <c r="K290" s="211" t="s">
        <v>1650</v>
      </c>
    </row>
    <row r="291" spans="1:15" ht="16.350000000000001" customHeight="1" x14ac:dyDescent="0.25">
      <c r="B291" s="180">
        <v>94</v>
      </c>
      <c r="I291" s="223" t="s">
        <v>1509</v>
      </c>
      <c r="K291" s="211" t="s">
        <v>1651</v>
      </c>
    </row>
    <row r="292" spans="1:15" ht="16.350000000000001" customHeight="1" x14ac:dyDescent="0.25">
      <c r="A292" s="180">
        <v>42</v>
      </c>
      <c r="B292" s="180">
        <v>95</v>
      </c>
      <c r="I292" s="223" t="s">
        <v>1654</v>
      </c>
    </row>
    <row r="293" spans="1:15" ht="16.350000000000001" customHeight="1" x14ac:dyDescent="0.25">
      <c r="A293" s="180">
        <v>42</v>
      </c>
      <c r="B293" s="180">
        <v>95</v>
      </c>
      <c r="I293" s="223" t="s">
        <v>1655</v>
      </c>
    </row>
    <row r="294" spans="1:15" ht="16.350000000000001" customHeight="1" x14ac:dyDescent="0.25">
      <c r="B294" s="180">
        <v>95</v>
      </c>
      <c r="I294" s="223" t="s">
        <v>1656</v>
      </c>
      <c r="L294" s="211"/>
    </row>
    <row r="295" spans="1:15" ht="16.350000000000001" customHeight="1" x14ac:dyDescent="0.25">
      <c r="A295" s="180">
        <v>44</v>
      </c>
      <c r="B295" s="180">
        <v>96</v>
      </c>
      <c r="I295" s="223" t="s">
        <v>1657</v>
      </c>
      <c r="L295" s="211"/>
      <c r="O295" s="218" t="s">
        <v>1658</v>
      </c>
    </row>
    <row r="296" spans="1:15" ht="16.350000000000001" customHeight="1" x14ac:dyDescent="0.25">
      <c r="B296" s="180">
        <v>98</v>
      </c>
      <c r="I296" s="221" t="s">
        <v>244</v>
      </c>
      <c r="J296" s="211" t="s">
        <v>1506</v>
      </c>
    </row>
    <row r="297" spans="1:15" ht="16.350000000000001" customHeight="1" x14ac:dyDescent="0.25">
      <c r="B297" s="180">
        <v>98</v>
      </c>
      <c r="I297" s="223" t="s">
        <v>1659</v>
      </c>
      <c r="K297" s="211" t="s">
        <v>1660</v>
      </c>
    </row>
    <row r="298" spans="1:15" ht="16.350000000000001" customHeight="1" x14ac:dyDescent="0.25">
      <c r="A298" s="180">
        <v>45</v>
      </c>
      <c r="B298" s="180" t="s">
        <v>1664</v>
      </c>
      <c r="I298" s="223" t="s">
        <v>1661</v>
      </c>
      <c r="N298" s="211" t="s">
        <v>1662</v>
      </c>
    </row>
    <row r="299" spans="1:15" ht="16.350000000000001" customHeight="1" x14ac:dyDescent="0.25">
      <c r="B299" s="180">
        <v>99</v>
      </c>
      <c r="I299" s="223" t="s">
        <v>1663</v>
      </c>
    </row>
    <row r="300" spans="1:15" ht="16.350000000000001" customHeight="1" x14ac:dyDescent="0.25">
      <c r="A300" s="180">
        <v>47</v>
      </c>
      <c r="B300" s="180">
        <v>102</v>
      </c>
      <c r="I300" s="223" t="s">
        <v>1665</v>
      </c>
      <c r="K300" s="213" t="s">
        <v>1666</v>
      </c>
    </row>
    <row r="301" spans="1:15" ht="16.350000000000001" customHeight="1" x14ac:dyDescent="0.25">
      <c r="B301" s="180">
        <v>103</v>
      </c>
      <c r="I301" s="223" t="s">
        <v>271</v>
      </c>
      <c r="J301" s="211" t="s">
        <v>264</v>
      </c>
      <c r="M301" s="218" t="s">
        <v>1485</v>
      </c>
    </row>
    <row r="302" spans="1:15" ht="16.350000000000001" customHeight="1" x14ac:dyDescent="0.25">
      <c r="B302" s="180">
        <v>103</v>
      </c>
      <c r="I302" s="223" t="s">
        <v>1667</v>
      </c>
      <c r="O302" s="220" t="s">
        <v>1668</v>
      </c>
    </row>
    <row r="303" spans="1:15" ht="16.350000000000001" customHeight="1" x14ac:dyDescent="0.25"/>
    <row r="304" spans="1:15" ht="16.350000000000001" customHeight="1" x14ac:dyDescent="0.25"/>
    <row r="305" spans="9:14" ht="16.350000000000001" customHeight="1" x14ac:dyDescent="0.25">
      <c r="I305" s="24"/>
      <c r="J305" s="211"/>
      <c r="N305" s="211"/>
    </row>
    <row r="306" spans="9:14" ht="16.350000000000001" customHeight="1" x14ac:dyDescent="0.25">
      <c r="I306" s="22"/>
      <c r="L306" s="29"/>
    </row>
    <row r="307" spans="9:14" ht="16.350000000000001" customHeight="1" x14ac:dyDescent="0.25"/>
    <row r="308" spans="9:14" ht="16.350000000000001" customHeight="1" x14ac:dyDescent="0.25"/>
    <row r="309" spans="9:14" ht="16.350000000000001" customHeight="1" x14ac:dyDescent="0.25"/>
    <row r="310" spans="9:14" ht="16.350000000000001" customHeight="1" x14ac:dyDescent="0.25"/>
    <row r="311" spans="9:14" ht="16.350000000000001" customHeight="1" x14ac:dyDescent="0.25"/>
    <row r="312" spans="9:14" ht="16.350000000000001" customHeight="1" x14ac:dyDescent="0.25"/>
    <row r="313" spans="9:14" ht="16.350000000000001" customHeight="1" x14ac:dyDescent="0.25"/>
    <row r="314" spans="9:14" ht="16.350000000000001" customHeight="1" x14ac:dyDescent="0.25"/>
    <row r="315" spans="9:14" ht="16.350000000000001" customHeight="1" x14ac:dyDescent="0.25"/>
    <row r="316" spans="9:14" ht="16.350000000000001" customHeight="1" x14ac:dyDescent="0.25"/>
    <row r="317" spans="9:14" ht="16.350000000000001" customHeight="1" x14ac:dyDescent="0.25"/>
    <row r="318" spans="9:14" ht="16.350000000000001" customHeight="1" x14ac:dyDescent="0.25"/>
    <row r="319" spans="9:14" ht="16.350000000000001" customHeight="1" x14ac:dyDescent="0.25"/>
    <row r="320" spans="9:14" ht="16.350000000000001" customHeight="1" x14ac:dyDescent="0.25"/>
    <row r="321" ht="16.350000000000001" customHeight="1" x14ac:dyDescent="0.25"/>
    <row r="322" ht="16.350000000000001" customHeight="1" x14ac:dyDescent="0.25"/>
    <row r="323" ht="16.350000000000001" customHeight="1" x14ac:dyDescent="0.25"/>
    <row r="324" ht="16.350000000000001" customHeight="1" x14ac:dyDescent="0.25"/>
    <row r="325" ht="16.350000000000001" customHeight="1" x14ac:dyDescent="0.25"/>
    <row r="326" ht="16.350000000000001" customHeight="1" x14ac:dyDescent="0.25"/>
    <row r="327" ht="16.350000000000001" customHeight="1" x14ac:dyDescent="0.25"/>
    <row r="328" ht="16.350000000000001" customHeight="1" x14ac:dyDescent="0.25"/>
    <row r="329" ht="16.350000000000001" customHeight="1" x14ac:dyDescent="0.25"/>
    <row r="330" ht="16.350000000000001" customHeight="1" x14ac:dyDescent="0.25"/>
    <row r="331" ht="16.350000000000001" customHeight="1" x14ac:dyDescent="0.25"/>
    <row r="332" ht="16.350000000000001" customHeight="1" x14ac:dyDescent="0.25"/>
    <row r="333" ht="16.350000000000001" customHeight="1" x14ac:dyDescent="0.25"/>
    <row r="334" ht="16.350000000000001" customHeight="1" x14ac:dyDescent="0.25"/>
    <row r="335" ht="16.350000000000001" customHeight="1" x14ac:dyDescent="0.25"/>
    <row r="336" ht="16.350000000000001" customHeight="1" x14ac:dyDescent="0.25"/>
    <row r="337" ht="16.350000000000001" customHeight="1" x14ac:dyDescent="0.25"/>
    <row r="338" ht="16.350000000000001" customHeight="1" x14ac:dyDescent="0.25"/>
    <row r="339" ht="16.350000000000001" customHeight="1" x14ac:dyDescent="0.25"/>
    <row r="340" ht="16.350000000000001" customHeight="1" x14ac:dyDescent="0.25"/>
    <row r="341" ht="16.350000000000001" customHeight="1" x14ac:dyDescent="0.25"/>
    <row r="342" ht="16.350000000000001" customHeight="1" x14ac:dyDescent="0.25"/>
    <row r="343" ht="16.350000000000001" customHeight="1" x14ac:dyDescent="0.25"/>
    <row r="344" ht="16.350000000000001" customHeight="1" x14ac:dyDescent="0.25"/>
    <row r="345" ht="16.350000000000001" customHeight="1" x14ac:dyDescent="0.25"/>
    <row r="346" ht="16.350000000000001" customHeight="1" x14ac:dyDescent="0.25"/>
    <row r="347" ht="16.350000000000001" customHeight="1" x14ac:dyDescent="0.25"/>
    <row r="348" ht="16.350000000000001" customHeight="1" x14ac:dyDescent="0.25"/>
    <row r="349" ht="16.350000000000001" customHeight="1" x14ac:dyDescent="0.25"/>
    <row r="350" ht="16.350000000000001" customHeight="1" x14ac:dyDescent="0.25"/>
    <row r="351" ht="16.350000000000001" customHeight="1" x14ac:dyDescent="0.25"/>
    <row r="352" ht="16.350000000000001" customHeight="1" x14ac:dyDescent="0.25"/>
    <row r="353" ht="16.350000000000001" customHeight="1" x14ac:dyDescent="0.25"/>
    <row r="354" ht="16.350000000000001" customHeight="1" x14ac:dyDescent="0.25"/>
    <row r="355" ht="16.350000000000001" customHeight="1" x14ac:dyDescent="0.25"/>
    <row r="356" ht="16.350000000000001" customHeight="1" x14ac:dyDescent="0.25"/>
    <row r="357" ht="16.350000000000001" customHeight="1" x14ac:dyDescent="0.25"/>
    <row r="358" ht="16.350000000000001" customHeight="1" x14ac:dyDescent="0.25"/>
    <row r="359" ht="16.350000000000001" customHeight="1" x14ac:dyDescent="0.25"/>
    <row r="360" ht="16.350000000000001" customHeight="1" x14ac:dyDescent="0.25"/>
    <row r="361" ht="16.350000000000001" customHeight="1" x14ac:dyDescent="0.25"/>
    <row r="362" ht="16.350000000000001" customHeight="1" x14ac:dyDescent="0.25"/>
    <row r="363" ht="16.350000000000001" customHeight="1" x14ac:dyDescent="0.25"/>
    <row r="364" ht="16.350000000000001" customHeight="1" x14ac:dyDescent="0.25"/>
    <row r="365" ht="16.350000000000001" customHeight="1" x14ac:dyDescent="0.25"/>
    <row r="366" ht="16.350000000000001" customHeight="1" x14ac:dyDescent="0.25"/>
    <row r="367" ht="16.350000000000001" customHeight="1" x14ac:dyDescent="0.25"/>
    <row r="368" ht="16.350000000000001" customHeight="1" x14ac:dyDescent="0.25"/>
    <row r="369" ht="16.350000000000001" customHeight="1" x14ac:dyDescent="0.25"/>
    <row r="370" ht="16.350000000000001" customHeight="1" x14ac:dyDescent="0.25"/>
    <row r="371" ht="16.350000000000001" customHeight="1" x14ac:dyDescent="0.25"/>
    <row r="372" ht="16.350000000000001" customHeight="1" x14ac:dyDescent="0.25"/>
    <row r="373" ht="16.350000000000001" customHeight="1" x14ac:dyDescent="0.25"/>
    <row r="374" ht="16.350000000000001" customHeight="1" x14ac:dyDescent="0.25"/>
    <row r="375" ht="16.350000000000001" customHeight="1" x14ac:dyDescent="0.25"/>
    <row r="376" ht="16.350000000000001" customHeight="1" x14ac:dyDescent="0.25"/>
    <row r="377" ht="16.350000000000001" customHeight="1" x14ac:dyDescent="0.25"/>
    <row r="378" ht="16.350000000000001" customHeight="1" x14ac:dyDescent="0.25"/>
    <row r="379" ht="16.350000000000001" customHeight="1" x14ac:dyDescent="0.25"/>
    <row r="380" ht="16.350000000000001" customHeight="1" x14ac:dyDescent="0.25"/>
    <row r="381" ht="16.350000000000001" customHeight="1" x14ac:dyDescent="0.25"/>
    <row r="382" ht="16.350000000000001" customHeight="1" x14ac:dyDescent="0.25"/>
    <row r="383" ht="16.350000000000001" customHeight="1" x14ac:dyDescent="0.25"/>
    <row r="384" ht="16.350000000000001" customHeight="1" x14ac:dyDescent="0.25"/>
    <row r="385" ht="16.350000000000001" customHeight="1" x14ac:dyDescent="0.25"/>
    <row r="386" ht="16.350000000000001" customHeight="1" x14ac:dyDescent="0.25"/>
    <row r="387" ht="16.350000000000001" customHeight="1" x14ac:dyDescent="0.25"/>
    <row r="388" ht="16.350000000000001" customHeight="1" x14ac:dyDescent="0.25"/>
    <row r="389" ht="16.350000000000001" customHeight="1" x14ac:dyDescent="0.25"/>
    <row r="390" ht="16.350000000000001" customHeight="1" x14ac:dyDescent="0.25"/>
    <row r="391" ht="16.350000000000001" customHeight="1" x14ac:dyDescent="0.25"/>
    <row r="392" ht="16.350000000000001" customHeight="1" x14ac:dyDescent="0.25"/>
    <row r="393" ht="16.350000000000001" customHeight="1" x14ac:dyDescent="0.25"/>
    <row r="394" ht="16.350000000000001" customHeight="1" x14ac:dyDescent="0.25"/>
    <row r="395" ht="16.350000000000001" customHeight="1" x14ac:dyDescent="0.25"/>
    <row r="396" ht="16.350000000000001" customHeight="1" x14ac:dyDescent="0.25"/>
    <row r="397" ht="16.350000000000001" customHeight="1" x14ac:dyDescent="0.25"/>
    <row r="398" ht="16.350000000000001" customHeight="1" x14ac:dyDescent="0.25"/>
    <row r="399" ht="16.350000000000001" customHeight="1" x14ac:dyDescent="0.25"/>
    <row r="400" ht="16.350000000000001" customHeight="1" x14ac:dyDescent="0.25"/>
    <row r="401" ht="16.350000000000001" customHeight="1" x14ac:dyDescent="0.25"/>
    <row r="402" ht="16.350000000000001" customHeight="1" x14ac:dyDescent="0.25"/>
    <row r="403" ht="16.350000000000001" customHeight="1" x14ac:dyDescent="0.25"/>
    <row r="404" ht="16.350000000000001" customHeight="1" x14ac:dyDescent="0.25"/>
    <row r="405" ht="16.350000000000001" customHeight="1" x14ac:dyDescent="0.25"/>
    <row r="406" ht="16.350000000000001" customHeight="1" x14ac:dyDescent="0.25"/>
    <row r="407" ht="16.350000000000001" customHeight="1" x14ac:dyDescent="0.25"/>
    <row r="408" ht="16.350000000000001" customHeight="1" x14ac:dyDescent="0.25"/>
    <row r="409" ht="16.350000000000001" customHeight="1" x14ac:dyDescent="0.25"/>
    <row r="410" ht="16.350000000000001" customHeight="1" x14ac:dyDescent="0.25"/>
    <row r="411" ht="16.350000000000001" customHeight="1" x14ac:dyDescent="0.25"/>
    <row r="412" ht="16.350000000000001" customHeight="1" x14ac:dyDescent="0.25"/>
    <row r="413" ht="16.350000000000001" customHeight="1" x14ac:dyDescent="0.25"/>
    <row r="414" ht="16.350000000000001" customHeight="1" x14ac:dyDescent="0.25"/>
    <row r="415" ht="16.350000000000001" customHeight="1" x14ac:dyDescent="0.25"/>
    <row r="416" ht="16.350000000000001" customHeight="1" x14ac:dyDescent="0.25"/>
    <row r="417" ht="16.350000000000001" customHeight="1" x14ac:dyDescent="0.25"/>
    <row r="418" ht="16.350000000000001" customHeight="1" x14ac:dyDescent="0.25"/>
    <row r="419" ht="16.350000000000001" customHeight="1" x14ac:dyDescent="0.25"/>
    <row r="420" ht="16.350000000000001" customHeight="1" x14ac:dyDescent="0.25"/>
    <row r="421" ht="16.350000000000001" customHeight="1" x14ac:dyDescent="0.25"/>
    <row r="422" ht="16.350000000000001" customHeight="1" x14ac:dyDescent="0.25"/>
    <row r="423" ht="16.350000000000001" customHeight="1" x14ac:dyDescent="0.25"/>
    <row r="424" ht="16.350000000000001" customHeight="1" x14ac:dyDescent="0.25"/>
    <row r="425" ht="16.350000000000001" customHeight="1" x14ac:dyDescent="0.25"/>
    <row r="426" ht="16.350000000000001" customHeight="1" x14ac:dyDescent="0.25"/>
    <row r="427" ht="16.350000000000001" customHeight="1" x14ac:dyDescent="0.25"/>
    <row r="428" ht="16.350000000000001" customHeight="1" x14ac:dyDescent="0.25"/>
    <row r="429" ht="16.350000000000001" customHeight="1" x14ac:dyDescent="0.25"/>
    <row r="430" ht="16.350000000000001" customHeight="1" x14ac:dyDescent="0.25"/>
    <row r="431" ht="16.350000000000001" customHeight="1" x14ac:dyDescent="0.25"/>
    <row r="432" ht="16.350000000000001" customHeight="1" x14ac:dyDescent="0.25"/>
    <row r="433" ht="16.350000000000001" customHeight="1" x14ac:dyDescent="0.25"/>
    <row r="434" ht="16.350000000000001" customHeight="1" x14ac:dyDescent="0.25"/>
    <row r="435" ht="16.350000000000001" customHeight="1" x14ac:dyDescent="0.25"/>
    <row r="436" ht="16.350000000000001" customHeight="1" x14ac:dyDescent="0.25"/>
    <row r="437" ht="16.350000000000001" customHeight="1" x14ac:dyDescent="0.25"/>
    <row r="438" ht="16.350000000000001" customHeight="1" x14ac:dyDescent="0.25"/>
    <row r="439" ht="16.350000000000001" customHeight="1" x14ac:dyDescent="0.25"/>
    <row r="440" ht="16.350000000000001" customHeight="1" x14ac:dyDescent="0.25"/>
    <row r="441" ht="16.350000000000001" customHeight="1" x14ac:dyDescent="0.25"/>
    <row r="442" ht="16.350000000000001" customHeight="1" x14ac:dyDescent="0.25"/>
    <row r="443" ht="16.350000000000001" customHeight="1" x14ac:dyDescent="0.25"/>
    <row r="444" ht="16.350000000000001" customHeight="1" x14ac:dyDescent="0.25"/>
    <row r="445" ht="16.350000000000001" customHeight="1" x14ac:dyDescent="0.25"/>
    <row r="446" ht="16.350000000000001" customHeight="1" x14ac:dyDescent="0.25"/>
    <row r="447" ht="16.350000000000001" customHeight="1" x14ac:dyDescent="0.25"/>
    <row r="448" ht="16.350000000000001" customHeight="1" x14ac:dyDescent="0.25"/>
    <row r="449" ht="16.350000000000001" customHeight="1" x14ac:dyDescent="0.25"/>
    <row r="450" ht="16.350000000000001" customHeight="1" x14ac:dyDescent="0.25"/>
    <row r="451" ht="16.350000000000001" customHeight="1" x14ac:dyDescent="0.25"/>
    <row r="452" ht="16.350000000000001" customHeight="1" x14ac:dyDescent="0.25"/>
    <row r="453" ht="16.350000000000001" customHeight="1" x14ac:dyDescent="0.25"/>
    <row r="454" ht="16.350000000000001" customHeight="1" x14ac:dyDescent="0.25"/>
    <row r="455" ht="16.350000000000001" customHeight="1" x14ac:dyDescent="0.25"/>
    <row r="456" ht="16.350000000000001" customHeight="1" x14ac:dyDescent="0.25"/>
    <row r="457" ht="16.350000000000001" customHeight="1" x14ac:dyDescent="0.25"/>
    <row r="458" ht="16.350000000000001" customHeight="1" x14ac:dyDescent="0.25"/>
    <row r="459" ht="16.350000000000001" customHeight="1" x14ac:dyDescent="0.25"/>
    <row r="460" ht="16.350000000000001" customHeight="1" x14ac:dyDescent="0.25"/>
    <row r="461" ht="16.350000000000001" customHeight="1" x14ac:dyDescent="0.25"/>
    <row r="462" ht="16.350000000000001" customHeight="1" x14ac:dyDescent="0.25"/>
    <row r="463" ht="16.350000000000001" customHeight="1" x14ac:dyDescent="0.25"/>
    <row r="464" ht="16.350000000000001" customHeight="1" x14ac:dyDescent="0.25"/>
    <row r="465" ht="16.350000000000001" customHeight="1" x14ac:dyDescent="0.25"/>
    <row r="466" ht="16.350000000000001" customHeight="1" x14ac:dyDescent="0.25"/>
    <row r="467" ht="16.350000000000001" customHeight="1" x14ac:dyDescent="0.25"/>
    <row r="468" ht="16.350000000000001" customHeight="1" x14ac:dyDescent="0.25"/>
    <row r="469" ht="16.350000000000001" customHeight="1" x14ac:dyDescent="0.25"/>
    <row r="470" ht="16.350000000000001" customHeight="1" x14ac:dyDescent="0.25"/>
    <row r="471" ht="16.350000000000001" customHeight="1" x14ac:dyDescent="0.25"/>
    <row r="472" ht="16.350000000000001" customHeight="1" x14ac:dyDescent="0.25"/>
    <row r="473" ht="16.350000000000001" customHeight="1" x14ac:dyDescent="0.25"/>
    <row r="474" ht="16.350000000000001" customHeight="1" x14ac:dyDescent="0.25"/>
    <row r="475" ht="16.350000000000001" customHeight="1" x14ac:dyDescent="0.25"/>
    <row r="476" ht="16.350000000000001" customHeight="1" x14ac:dyDescent="0.25"/>
    <row r="477" ht="16.350000000000001" customHeight="1" x14ac:dyDescent="0.25"/>
    <row r="478" ht="16.350000000000001" customHeight="1" x14ac:dyDescent="0.25"/>
    <row r="479" ht="16.350000000000001" customHeight="1" x14ac:dyDescent="0.25"/>
    <row r="480" ht="16.350000000000001" customHeight="1" x14ac:dyDescent="0.25"/>
    <row r="481" ht="16.350000000000001" customHeight="1" x14ac:dyDescent="0.25"/>
    <row r="482" ht="16.350000000000001" customHeight="1" x14ac:dyDescent="0.25"/>
    <row r="483" ht="16.350000000000001" customHeight="1" x14ac:dyDescent="0.25"/>
    <row r="484" ht="16.350000000000001" customHeight="1" x14ac:dyDescent="0.25"/>
    <row r="485" ht="16.350000000000001" customHeight="1" x14ac:dyDescent="0.25"/>
    <row r="486" ht="16.350000000000001" customHeight="1" x14ac:dyDescent="0.25"/>
    <row r="487" ht="16.350000000000001" customHeight="1" x14ac:dyDescent="0.25"/>
    <row r="488" ht="16.350000000000001" customHeight="1" x14ac:dyDescent="0.25"/>
    <row r="489" ht="16.350000000000001" customHeight="1" x14ac:dyDescent="0.25"/>
    <row r="490" ht="16.350000000000001" customHeight="1" x14ac:dyDescent="0.25"/>
    <row r="491" ht="16.350000000000001" customHeight="1" x14ac:dyDescent="0.25"/>
    <row r="492" ht="16.350000000000001" customHeight="1" x14ac:dyDescent="0.25"/>
    <row r="493" ht="16.350000000000001" customHeight="1" x14ac:dyDescent="0.25"/>
    <row r="494" ht="16.350000000000001" customHeight="1" x14ac:dyDescent="0.25"/>
    <row r="495" ht="16.350000000000001" customHeight="1" x14ac:dyDescent="0.25"/>
    <row r="496" ht="16.350000000000001" customHeight="1" x14ac:dyDescent="0.25"/>
    <row r="497" ht="16.350000000000001" customHeight="1" x14ac:dyDescent="0.25"/>
    <row r="498" ht="16.350000000000001" customHeight="1" x14ac:dyDescent="0.25"/>
    <row r="499" ht="16.350000000000001" customHeight="1" x14ac:dyDescent="0.25"/>
    <row r="500" ht="16.350000000000001" customHeight="1" x14ac:dyDescent="0.25"/>
    <row r="501" ht="16.350000000000001" customHeight="1" x14ac:dyDescent="0.25"/>
    <row r="502" ht="16.350000000000001" customHeight="1" x14ac:dyDescent="0.25"/>
    <row r="503" ht="16.350000000000001" customHeight="1" x14ac:dyDescent="0.25"/>
    <row r="504" ht="16.350000000000001" customHeight="1" x14ac:dyDescent="0.25"/>
    <row r="505" ht="16.350000000000001" customHeight="1" x14ac:dyDescent="0.25"/>
    <row r="506" ht="16.350000000000001" customHeight="1" x14ac:dyDescent="0.25"/>
    <row r="507" ht="16.350000000000001" customHeight="1" x14ac:dyDescent="0.25"/>
    <row r="508" ht="16.350000000000001" customHeight="1" x14ac:dyDescent="0.25"/>
    <row r="509" ht="16.350000000000001" customHeight="1" x14ac:dyDescent="0.25"/>
    <row r="510" ht="16.350000000000001" customHeight="1" x14ac:dyDescent="0.25"/>
    <row r="511" ht="16.350000000000001" customHeight="1" x14ac:dyDescent="0.25"/>
    <row r="512" ht="16.350000000000001" customHeight="1" x14ac:dyDescent="0.25"/>
    <row r="513" ht="16.350000000000001" customHeight="1" x14ac:dyDescent="0.25"/>
    <row r="514" ht="16.350000000000001" customHeight="1" x14ac:dyDescent="0.25"/>
  </sheetData>
  <hyperlinks>
    <hyperlink ref="I2" r:id="rId1" display="https://irp.cdn-website.com/39439f83/files/uploaded/LB0-cert signatures Mass Appr Report 2018-2022-4472bc4f.PDF" xr:uid="{2C462637-8D46-4F6D-BBFE-3EA066923268}"/>
    <hyperlink ref="I3" r:id="rId2" display="https://irp.cdn-website.com/39439f83/files/uploaded/LB0-list DC taxing entitites-63666a38.pdf" xr:uid="{F954E7E8-308F-4575-A060-DAAD91067E72}"/>
    <hyperlink ref="I4" r:id="rId3" display="https://irp.cdn-website.com/39439f83/files/uploaded/LB1a-03-03-22-d172e4bc.pdf" xr:uid="{D59C0D0F-626D-4C19-BFDA-C891D9BAC15E}"/>
    <hyperlink ref="I5" r:id="rId4" display="https://irp.cdn-website.com/39439f83/files/uploaded/LB1b-05-10-22-DC expects to send another 175000 thuis month-nbcdfw-b899f5ce.PDF" xr:uid="{1B0FF477-DDC0-4A9D-A8E6-9D9E26EBD497}"/>
    <hyperlink ref="I6" r:id="rId5" display="https://www.dentoncad.com/wp-content/uploads/2023/09/Board-Recording-040623.mp3" xr:uid="{031000B3-71FD-4B73-A00F-32D1309AE9D7}"/>
    <hyperlink ref="I7" r:id="rId6" display="https://irp.cdn-website.com/39439f83/files/uploaded/LB2a-062321-Letter from Comptroller-PTAD-24b45f17.PDF" xr:uid="{D9BCE405-BBA0-4067-A5E6-46A05ED0CDCC}"/>
    <hyperlink ref="I8" r:id="rId7" display="https://irp.cdn-website.com/39439f83/files/uploaded/LB2b-111022-Email-Reply w PTAD re DCAD viloations-2eb56c1b.pdf" xr:uid="{A90FC120-D8F2-48AC-85C8-D02FED898C22}"/>
    <hyperlink ref="I9" r:id="rId8" display="https://irp.cdn-website.com/39439f83/files/uploaded/Open Letter for immediate release 011423-edited.pdf" xr:uid="{66889CB6-0A18-4975-9E66-413BA0BB7C0D}"/>
    <hyperlink ref="I10" r:id="rId9" display="https://irp.cdn-website.com/39439f83/files/uploaded/LB2d-Letter to DA 101122-000716ef.pdf" xr:uid="{F0919D94-0F81-4A68-B88D-727E876077BC}"/>
    <hyperlink ref="I11" r:id="rId10" display="https://irp.cdn-website.com/39439f83/files/uploaded/LB3a-Def USPSP Appr Foundation-58319d5b.pdf" xr:uid="{6C848ADA-0B71-48EF-9A4D-9854563FFB3D}"/>
    <hyperlink ref="I12" r:id="rId11" display="https://irp.cdn-website.com/39439f83/files/uploaded/LB3b-Def Uniform Standards of Professional Appraisal Practice - Wikipedia-7d1268ab.pdf" xr:uid="{33DFB5CA-29CD-4587-9969-FA4CD53D23D7}"/>
    <hyperlink ref="I13" r:id="rId12" display="https://irp.cdn-website.com/39439f83/files/uploaded/LB4a-16a-Texas PTC Section 5.04-f80bd133.pdf" xr:uid="{30D7F139-C475-4D2B-B4FD-385C00FD7402}"/>
    <hyperlink ref="I14" r:id="rId13" display="https://irp.cdn-website.com/39439f83/files/uploaded/LB4b-22b-25-PTC Chapter 23.01(b) highlighted.pdf" xr:uid="{D22F5F84-EBAB-4F47-AE52-C1C5E92B748F}"/>
    <hyperlink ref="I16" r:id="rId14" display="https://irp.cdn-website.com/39439f83/files/uploaded/LB5-TX Const Article 8 Sec 1-b41b8d9b.pdf" xr:uid="{95BE943F-73E2-4311-8107-AF6A14B07C61}"/>
    <hyperlink ref="I17" r:id="rId15" display="https://irp.cdn-website.com/39439f83/files/uploaded/LB6a--2 USPAP Stds 5-6-5083354a.pdf" xr:uid="{CB9BE07F-02CB-4BD3-9798-F2BAD554DFD3}"/>
    <hyperlink ref="I18" r:id="rId16" display="https://irp.cdn-website.com/39439f83/files/uploaded/LB6b-13e-USPAP Mass Appr Stds 5-6-2dbff4de.pdf" xr:uid="{38A90C84-EC6C-4DB6-897B-DC80D58906AF}"/>
    <hyperlink ref="I19" r:id="rId17" display="https://irp.cdn-website.com/39439f83/files/uploaded/LB7--3 USPAP Stds 1-2-46cd0c99.pdf" xr:uid="{6CF44C9F-FEBE-4EC7-8056-5141396C3E0C}"/>
    <hyperlink ref="I20" r:id="rId18" display="https://irp.cdn-website.com/39439f83/files/uploaded/LB8a--4 Violate 23.012 Inc Method-fe1e4d54.pdf" xr:uid="{32B2A9CD-1AAB-446B-9DC7-37BE2B67F289}"/>
    <hyperlink ref="I21" r:id="rId19" display="https://irp.cdn-website.com/39439f83/files/uploaded/LB8b-PTC Sec 23.012-7a250845.pdf" xr:uid="{244EB5D8-6CA9-4B3F-81E4-4115D313EBED}"/>
    <hyperlink ref="I22" r:id="rId20" display="https://irp.cdn-website.com/39439f83/files/uploaded/copy of 2022 DCAD ICW.pdf" xr:uid="{2163F211-45EE-4FA3-92C7-50A8D64BA4D8}"/>
    <hyperlink ref="I23" r:id="rId21" display="https://irp.cdn-website.com/39439f83/files/uploaded/G5-Tab L-Review DCAD 2022 ICW-larger font-more notes.pdf" xr:uid="{CED101A5-462E-4C9B-8CA8-7EED16CE6DFC}"/>
    <hyperlink ref="I24" r:id="rId22" display="https://irp.cdn-website.com/39439f83/files/uploaded/LB10-PTC Chapter 23.01(e) highlighted-c46c2da8.pdf" xr:uid="{A0DBE997-E2FF-403E-BB09-2E2BAC509889}"/>
    <hyperlink ref="I26" r:id="rId23" display="https://irp.cdn-website.com/39439f83/files/uploaded/Graphic -6 Violates 23.01e-MSFM by Date thru 2023.pdf" xr:uid="{9AC439F8-F2BA-41CE-A392-501679CF94B0}"/>
    <hyperlink ref="I27" r:id="rId24" display="https://irp.cdn-website.com/39439f83/files/uploaded/LB12--7 Sample 140 Analysis Summary-7f64cb9b.pdf" xr:uid="{4758D86D-EA96-4F63-BCCB-428240123516}"/>
    <hyperlink ref="I28" r:id="rId25" display="https://irp.cdn-website.com/39439f83/files/uploaded/LB13a--8 Violates 23.01(b)-23.01(f)-23.013-169020d8.pdf" xr:uid="{7A09796B-DD50-4B98-8238-609FDC979E5B}"/>
    <hyperlink ref="I29" r:id="rId26" display="https://irp.cdn-website.com/39439f83/files/uploaded/LB13b-PTC Chapter 23.01(b)(f)-23.013- highlighted-d84e6ab8.pdf" xr:uid="{92C82457-9E7B-451F-BB09-7837A0DC1362}"/>
    <hyperlink ref="I30" r:id="rId27" display="https://irp.cdn-website.com/39439f83/files/uploaded/LB13c-USPAP Prof Gen Stds-c6b52471.pdf" xr:uid="{BA6A57E3-B8D7-4519-A6F4-2A3633C03062}"/>
    <hyperlink ref="I31" r:id="rId28" display="https://irp.cdn-website.com/39439f83/files/uploaded/LB13d-USPAP Stds 1-2-9500533a.pdf" xr:uid="{51B2D2C1-00BF-4C6D-B16D-DBC19519D69C}"/>
    <hyperlink ref="I37" r:id="rId29" display="https://irp.cdn-website.com/39439f83/files/uploaded/LB6b-13e-USPAP Mass Appr Stds 5-6-2dbff4de.pdf" xr:uid="{132E61D1-BDF4-4571-BE20-6A7BD4E41E08}"/>
    <hyperlink ref="J29" r:id="rId30" display="https://irp.cdn-website.com/39439f83/files/uploaded/LB13b-PTC Chapter 23.01(b)(f)-23.013- highlighted-d84e6ab8.pdf" xr:uid="{0DCCB1F7-D513-472B-82FF-58A545F6C8C3}"/>
    <hyperlink ref="I38" r:id="rId31" display="https://irp.cdn-website.com/39439f83/files/uploaded/Standard Deviation Analysis with Comps 2020-2017.pdf" xr:uid="{1DBCA685-AF2C-4213-9E0D-64AB1F1DD594}"/>
    <hyperlink ref="I39" r:id="rId32" display="https://irp.cdn-website.com/39439f83/files/uploaded/Standard Deviation Analysis w Comps-2019.pdf" xr:uid="{23224B15-782F-47C0-9F08-AD9AA6C14B62}"/>
    <hyperlink ref="I40" r:id="rId33" display="https://irp.cdn-website.com/39439f83/files/uploaded/Standard Deviation Analysis w Comps-2020.pdf" xr:uid="{15F34E50-5B74-469E-ADE3-AD7A5576C6D8}"/>
    <hyperlink ref="I41" r:id="rId34" display="https://irp.cdn-website.com/39439f83/files/uploaded/Standard Deviation Analysis w Comps-2021.pdf" xr:uid="{DCDBC0B8-41FA-47EA-87CD-9C040E86499E}"/>
    <hyperlink ref="I42" r:id="rId35" display="https://irp.cdn-website.com/39439f83/files/uploaded/A-2022 SFM History w Comps 2011-2022-081922.pdf" xr:uid="{1CCC67AA-7DD2-499B-890A-CA8FF70CD8DF}"/>
    <hyperlink ref="I43" r:id="rId36" display="https://irp.cdn-website.com/39439f83/files/uploaded/C-2022 SFM Justin Rd Comps 2016-2022 Notice vd Reduced-082522.pdf" xr:uid="{C2E855FD-0E15-4B2E-891C-B0721842BC5F}"/>
    <hyperlink ref="I44" r:id="rId37" display="https://irp.cdn-website.com/39439f83/files/uploaded/Value Compared 4 Dates 2019 2020 2021-060122.pdf" xr:uid="{2D3B0FC6-D9E1-4CF0-A8F4-EE96EA0BD728}"/>
    <hyperlink ref="I47" r:id="rId38" display="https://irp.cdn-website.com/39439f83/files/uploaded/LB14a--9-1 Violate Sec 42.26 (1)-e223f499.pdf" xr:uid="{1B8EE8F4-97D6-4EA3-8866-BDC5925ED662}"/>
    <hyperlink ref="I48" r:id="rId39" display="https://irp.cdn-website.com/39439f83/files/uploaded/LB14b--9-2 Bias or Extortion.pdf" xr:uid="{27E30892-F998-463E-84DB-F2E751DDA9CA}"/>
    <hyperlink ref="I49" r:id="rId40" display="https://irp.cdn-website.com/39439f83/files/uploaded/LB15--10 Violate Prof Practice Rules-1a4088c2.pdf" xr:uid="{D3AC2D6A-21DE-4FFD-A645-FC7F8E86B24D}"/>
    <hyperlink ref="I50" r:id="rId41" display="https://irp.cdn-website.com/39439f83/files/uploaded/LB4a-16a-Texas PTC Section 5.04-f80bd133.pdf" xr:uid="{AEDFBA91-7316-496E-827B-3528DE0B3780}"/>
    <hyperlink ref="I51" r:id="rId42" display="https://irp.cdn-website.com/39439f83/files/uploaded/DCAD-List of Violations-10-25-22-DRAFT.pdf" xr:uid="{38B905A2-A6E7-4F68-AF78-C8BE95706E2D}"/>
    <hyperlink ref="I52" r:id="rId43" display="https://irp.cdn-website.com/39439f83/files/uploaded/5-DCAD Potential Damages to Tax Payers.pdf" xr:uid="{BCF0CCAC-3C58-4B77-9892-878C27BF94C6}"/>
    <hyperlink ref="I53" r:id="rId44" display="https://irp.cdn-website.com/39439f83/files/uploaded/DCAD Lawsuits 2010 thru 2022-Nov2022.pdf" xr:uid="{7AAD2056-F7FC-41CE-B94D-026039F99A73}"/>
    <hyperlink ref="I55" r:id="rId45" display="https://irp.cdn-website.com/39439f83/files/uploaded/2019-2022 140 Values Tracked 113022 update.pdf" xr:uid="{CCB4DB19-ED0C-4CC9-8B4E-A191E9C90EEA}"/>
    <hyperlink ref="I54" r:id="rId46" display="https://irp.cdn-website.com/39439f83/files/uploaded/LB12--7 Sample 140 Analysis Summary-7f64cb9b.pdf" xr:uid="{814BFF35-606C-4078-96DB-C1C54E2A35E0}"/>
    <hyperlink ref="I56" r:id="rId47" display="https://irp.cdn-website.com/39439f83/files/uploaded/2022 SC Code Changes for Sample of 140.pdf" xr:uid="{F68151AD-1EC7-45DF-ADB0-A31F69B5B62C}"/>
    <hyperlink ref="I45" r:id="rId48" display="https://irp.cdn-website.com/39439f83/files/uploaded/copy of 2022 DCAD ICW.pdf" xr:uid="{DAE8273D-3B14-4419-9190-CB1662452946}"/>
    <hyperlink ref="I46" r:id="rId49" display="https://irp.cdn-website.com/39439f83/files/uploaded/C2-MSFM-Notice Value vs Justin Rd Comps 2017-2023.pdf" xr:uid="{91810785-4FD7-4D9D-A80D-1B4E409FEB7A}"/>
    <hyperlink ref="I58" r:id="rId50" display="https://irp.cdn-website.com/39439f83/files/uploaded/LB17-TDLR 1a-DCAD Violations Summary-38b7691b.pdf" xr:uid="{FE119FBE-BB96-4AB0-81ED-B47298C5E34A}"/>
    <hyperlink ref="I59" r:id="rId51" display="https://irp.cdn-website.com/39439f83/files/uploaded/LB17-TDLR 1b-Open Letter read into record at ARB 22 Hearing-34fd680e.pdf" xr:uid="{A94F2317-701E-42C7-9D1E-813F059C062D}"/>
    <hyperlink ref="I60" r:id="rId52" display="https://irp.cdn-website.com/39439f83/files/uploaded/LB17-TDLR 1c-Open Letter posted on Website-b2f5ab9d.pdf" xr:uid="{6337C90B-4709-4099-8027-5F82D2B4E6D5}"/>
    <hyperlink ref="I61" r:id="rId53" display="https://irp.cdn-website.com/39439f83/files/uploaded/LB17-TDLR 1d-On the record short Presentation DCAD Board 9 13 22-a7bca502.pdf" xr:uid="{D9B4B487-410C-4834-B83A-D8336A228239}"/>
    <hyperlink ref="I57" r:id="rId54" display="https://irp.cdn-website.com/39439f83/files/uploaded/LB17-TDLR 1- 112122-M Vexler complaint filed-acknowledged-b5845a1a.pdf" xr:uid="{D98169A3-6A19-42EC-AF2E-29DDD6CCAB86}"/>
    <hyperlink ref="I62" r:id="rId55" display="https://irp.cdn-website.com/39439f83/files/uploaded/LB17-TDLR 2-113022 Sanchez Response to 112122 followup-bfad0b86.pdf" xr:uid="{17291C4A-DED1-44E4-A9DB-7A1378EF02C7}"/>
    <hyperlink ref="I63" r:id="rId56" display="https://irp.cdn-website.com/39439f83/files/uploaded/LB17-TDLR 3-020223 per Sanchez-Ramirez assigned-2b10e075.PDF" xr:uid="{80871D05-AD27-4CF3-908F-A9F2B083971E}"/>
    <hyperlink ref="I65" r:id="rId57" display="https://irp.cdn-website.com/39439f83/files/uploaded/LB17-TDLR 4-020323-2 email from Ramirez-0cf70e8c.pdf" xr:uid="{DEA364B2-A19F-430B-95B6-2AEE31440033}"/>
    <hyperlink ref="I66" r:id="rId58" display="https://irp.cdn-website.com/39439f83/files/uploaded/LB17-TDLR 4a-PTP- law- ch. 1151- section 1151.204-dbdf9735.pdf" xr:uid="{FFFFDA28-E11D-4D39-82BE-56D1F6C13EB5}"/>
    <hyperlink ref="I72" r:id="rId59" display="https://irp.cdn-website.com/39439f83/files/uploaded/LB17-TDLR 4b-PTP- rule- ch. 94- section 94.100-4ecfddd3.pdf" xr:uid="{9FC5B514-0EB5-44BA-9C95-90B662BCA83E}"/>
    <hyperlink ref="I73" r:id="rId60" display="https://irp.cdn-website.com/39439f83/files/uploaded/LB17-TDLR 5-020823 Vexler response for 020323 Ramirez request-cbcd9b97.pdf" xr:uid="{782ABA5E-F246-4F8E-91DD-BA2A72660521}"/>
    <hyperlink ref="I74" r:id="rId61" display="https://irp.cdn-website.com/39439f83/files/uploaded/LB17-TDLR 5a-0-Identify Sections of TDLR Violated-7ea92eb5.pdf" xr:uid="{4C79068F-9AD3-4B7E-A1FD-72C58D43AD89}"/>
    <hyperlink ref="I75" r:id="rId62" display="https://irp.cdn-website.com/39439f83/files/uploaded/LB17-TDLR 5b-1-MSFM Value Records 2015-2022-f316d71a.PDF" xr:uid="{E3C267B7-6509-4615-A65D-C5F07D0914C3}"/>
    <hyperlink ref="I76" r:id="rId63" display="https://irp.cdn-website.com/39439f83/files/uploaded/LB17-TDLR 5c-1-Violates Sec 23.01(e) if py reduced-ceec3a9a.pdf" xr:uid="{C9021451-AE1F-4D04-97F3-E152293C7135}"/>
    <hyperlink ref="I77" r:id="rId64" display="https://irp.cdn-website.com/39439f83/files/uploaded/LB17-TDLR 5d-2-Sample 140 Analysis Summary-9d2a807f.pdf" xr:uid="{53027170-56AD-458F-8E80-156C4BE99B19}"/>
    <hyperlink ref="I78" r:id="rId65" display="https://irp.cdn-website.com/39439f83/files/uploaded/LB17-TDLR 5e-3-Standard Deviation Analysis with Comps 2020-2017-8fff7b5f.pdf" xr:uid="{3CB45C6D-F0C8-4A1A-9880-CCF7D661AAE4}"/>
    <hyperlink ref="I79" r:id="rId66" display="https://irp.cdn-website.com/39439f83/files/uploaded/LB17-TDLR 6-040523 email from Ramirez-still reviewing-fef56c5d.pdf" xr:uid="{E499C32A-FFFD-471D-A5DF-88711ACE5DC2}"/>
    <hyperlink ref="I80" r:id="rId67" display="https://irp.cdn-website.com/39439f83/files/uploaded/TDLR 7-080123 letter from Burkhalter.pdf" xr:uid="{65A29C02-C294-4AAE-8155-57F4F084E894}"/>
    <hyperlink ref="I81" r:id="rId68" display="https://irp.cdn-website.com/39439f83/files/uploaded/LB17-TDLR--11 Violates TDLR-98a25b73.pdf" xr:uid="{5F188B94-CA59-4C59-82F1-6541C395BCE3}"/>
    <hyperlink ref="I82" r:id="rId69" display="https://irp.cdn-website.com/39439f83/files/uploaded/LB18-TALCB-012723-1-ComplaintIntakeForm_-57cb1a76.pdf" xr:uid="{85884C7D-1AD4-414C-88B2-7FE11D2A38C6}"/>
    <hyperlink ref="I83" r:id="rId70" display="https://irp.cdn-website.com/39439f83/files/uploaded/LB18-TALCB-012723-1-Intake-attachment-DCAD-List of Violations-10-25-22-52ca872a.pdf" xr:uid="{03566C64-D5E2-425B-A2ED-2A88FFE3887F}"/>
    <hyperlink ref="I84" r:id="rId71" display="https://irp.cdn-website.com/39439f83/files/uploaded/LB18-TALCB-012723-2-Email from TALCB forwarded-acknowledged by Shovlin ADA-4ce426f1.pdf" xr:uid="{6E04CB24-63B2-46E9-A87B-0B87F7F57A25}"/>
    <hyperlink ref="I85" r:id="rId72" display="https://irp.cdn-website.com/39439f83/files/uploaded/LB18-TALCB-020823-1-email-w-Notice of non-jurisdiction-e3a22cdf.pdf" xr:uid="{E5C78FB2-FD6F-4ABF-B61F-CA414D866FF6}"/>
    <hyperlink ref="I86" r:id="rId73" display="https://irp.cdn-website.com/39439f83/files/uploaded/LB18-TALCB-020823-1-letter-attached-No Jurisdiction - TDLR doc-f5ad1ffe.pdf" xr:uid="{C9883490-CBB8-4CC3-8070-F3CD86B23DCC}"/>
    <hyperlink ref="I87" r:id="rId74" display="https://irp.cdn-website.com/39439f83/files/uploaded/LB18-TALCB-020823-2-reply-request for help-5bae8d88.pdf" xr:uid="{3D82F158-1B8D-43F4-A357-562C1F1CED8A}"/>
    <hyperlink ref="I88" r:id="rId75" display="https://irp.cdn-website.com/39439f83/files/uploaded/LB18-TALCB-022823-jurisdiction info-ba1054e9.pdf" xr:uid="{3057209A-0D54-4A53-A615-713F99383BCD}"/>
    <hyperlink ref="I89" r:id="rId76" display="https://irp.cdn-website.com/39439f83/files/uploaded/LB18-TALCB-G-12 Violates TALCB-7a6dd2f4.pdf" xr:uid="{3B424334-E0E5-42D1-8646-0D0BFD8FD533}"/>
    <hyperlink ref="I90" r:id="rId77" display="https://irp.cdn-website.com/39439f83/files/uploaded/LB19a-google articles 2022 tax rate reductions-5f6fe0a1.pdf" xr:uid="{FC9FBCF3-DCE6-46C0-86BF-5455BA23D9E1}"/>
    <hyperlink ref="I91" r:id="rId78" display="https://irp.cdn-website.com/39439f83/files/uploaded/LB19b--13 Violation Summary-3496f659.pdf" xr:uid="{5751A9E0-9446-434E-ACE6-0E80FC6E9FCF}"/>
    <hyperlink ref="I92" r:id="rId79" display="https://irp.cdn-website.com/39439f83/files/uploaded/DCAD Lawsuits 2010 thru 2022-Nov2022.pdf" xr:uid="{27897DC4-CD2A-49FF-88E1-D86ECC8F8643}"/>
    <hyperlink ref="I93" r:id="rId80" display="https://irp.cdn-website.com/39439f83/files/uploaded/LB20b-32f-2021 Annual Report-c43f0dda.pdf" xr:uid="{59FA7BD0-3D7B-4EEC-A20D-33080B0560B9}"/>
    <hyperlink ref="I94" r:id="rId81" display="https://irp.cdn-website.com/39439f83/files/uploaded/LB20c-39g-2022 Annual Report-39183edf.pdf" xr:uid="{1BD227CF-C7EF-49A3-8A1D-2E2D787C02F9}"/>
    <hyperlink ref="I95" r:id="rId82" display="https://irp.cdn-website.com/39439f83/files/uploaded/LB20d-08-26-21 Website-c3bc33cd.pdf" xr:uid="{75830181-ECB4-4781-AC2A-CD820DD6D999}"/>
    <hyperlink ref="I96" r:id="rId83" display="https://irp.cdn-website.com/39439f83/files/uploaded/LB20e-Minutes from 07-28-22 w_o sigs-e4cdf61b.pdf" xr:uid="{608DDA35-C995-4FC3-A718-11B10232A9E0}"/>
    <hyperlink ref="I97" r:id="rId84" display="https://irp.cdn-website.com/39439f83/files/uploaded/Approved Board Meeting Minutes 06-15-23.pdf" xr:uid="{DAE8FF4B-F04E-40F5-9005-A714EA4C93E1}"/>
    <hyperlink ref="I99" r:id="rId85" display="https://irp.cdn-website.com/39439f83/files/uploaded/LB21--14 Violated Oath-e8af02e7.pdf" xr:uid="{CFBB028B-7487-42F6-932F-8299607D17A0}"/>
    <hyperlink ref="I100" r:id="rId86" display="https://irp.cdn-website.com/39439f83/files/uploaded/LB22a-USPAP Std 5-5-c7528ebb.pdf" xr:uid="{CB599F0A-919F-4BF7-8DE3-338F74F54DEC}"/>
    <hyperlink ref="I101" r:id="rId87" display="https://irp.cdn-website.com/39439f83/files/uploaded/LB4b-22b-25-PTC Chapter 23.01(b) highlighted.pdf" xr:uid="{CE0E1B4D-160E-4024-9439-3CC54C3E2E19}"/>
    <hyperlink ref="I107" r:id="rId88" display="https://irp.cdn-website.com/39439f83/files/uploaded/LB22c-IAAO Section 4.4 Income Approach-2fb85242.pdf" xr:uid="{1B3197A3-F8FF-4B27-A0ED-DDAA4C553BB1}"/>
    <hyperlink ref="I108" r:id="rId89" display="https://irp.cdn-website.com/39439f83/files/uploaded/P14-MSFM-IRR-Leverage Analysis 2016-2030.pdf" xr:uid="{3B01771D-D1EC-4D50-B12D-0A6B08DAF6F3}"/>
    <hyperlink ref="I109" r:id="rId90" display="https://irp.cdn-website.com/39439f83/files/uploaded/LB22d-IAAO Mass Appr Sec 5.2.1-5.2.2-6994a9f7.pdf" xr:uid="{FE36861C-B742-4875-9FA7-231211056A03}"/>
    <hyperlink ref="K109" r:id="rId91" display="https://irp.cdn-website.com/39439f83/files/uploaded/LB22d-IAAO Mass Appr Sec 5.2.1-5.2.2-6994a9f7.pdf" xr:uid="{BB091614-16CB-4888-807F-A97D0B0BEEC5}"/>
    <hyperlink ref="I111" r:id="rId92" display="https://irp.cdn-website.com/39439f83/files/uploaded/LB22f-IAAO Mass Appr Sec 5.5-5a51804b.pdf" xr:uid="{79F065C8-E9D8-4AB6-B23D-725E27F87E8A}"/>
    <hyperlink ref="I112" r:id="rId93" display="https://irp.cdn-website.com/39439f83/files/uploaded/LB22f-USPAP Std 5-7.pdf" xr:uid="{F3024372-9988-4F55-8E75-7E234B728494}"/>
    <hyperlink ref="I110" r:id="rId94" display="https://irp.cdn-website.com/39439f83/files/uploaded/LB22e-Page 25-2022 DCAD Mass Appr Report-8f558a93.pdf" xr:uid="{D3F3D160-C38B-4418-A6F9-58595E1A06E1}"/>
    <hyperlink ref="I117" r:id="rId95" display="https://irp.cdn-website.com/39439f83/files/uploaded/copy of 2022 DCAD ICW.pdf" xr:uid="{161959EA-57BB-4E76-8383-F7586F60C9E5}"/>
    <hyperlink ref="I118" r:id="rId96" display="https://irp.cdn-website.com/39439f83/files/uploaded/G5-Tab L-Review DCAD 2022 ICW-larger font-more notes.pdf" xr:uid="{2221B738-CCD8-4BA3-BE07-36EEF8411762}"/>
    <hyperlink ref="I119" r:id="rId97" display="https://irp.cdn-website.com/39439f83/files/uploaded/A-2022 SFM History w Comps 2011-2022-081922.pdf" xr:uid="{481B600B-E5CE-4827-9D8D-EF41EF3901F9}"/>
    <hyperlink ref="I120" r:id="rId98" display="https://irp.cdn-website.com/39439f83/files/uploaded/Standard Deviation Analysis with Comps 2020-2017.pdf" xr:uid="{87C5E048-3141-4B79-86C4-E14BB69BA103}"/>
    <hyperlink ref="I113" r:id="rId99" display="https://irp.cdn-website.com/39439f83/files/uploaded/LB22g-216865-Notice of Appraisal-052722-d17a2bbd.pdf" xr:uid="{2CF0A524-E4D2-48BB-A0B0-4753208E39E2}"/>
    <hyperlink ref="I114" r:id="rId100" display="https://irp.cdn-website.com/39439f83/files/uploaded/LB22h-216865 SALES-b5ce7793.pdf" xr:uid="{4C862A8F-63FB-4D0A-94F3-C2CED65F8A1A}"/>
    <hyperlink ref="I115" r:id="rId101" display="https://irp.cdn-website.com/39439f83/files/uploaded/LB22i-LB39a-2022 Mass Appraisal Report-w-highlights.pdf" xr:uid="{1C6360D3-F761-4E21-A79E-26504E3B6B53}"/>
    <hyperlink ref="I116" r:id="rId102" xr:uid="{2FFA747B-0DAB-4376-9F29-95DE25D5E4B9}"/>
    <hyperlink ref="I121" r:id="rId103" display="https://irp.cdn-website.com/39439f83/files/uploaded/LB23a-DCAD Cap Rate Charts 2019-2017-09eb1cf1.PDF" xr:uid="{4DF69855-CE0A-4C76-BD23-16610DDAE96D}"/>
    <hyperlink ref="I126" r:id="rId104" display="https://irp.cdn-website.com/39439f83/files/uploaded/Saling%2C as Corp Rep%2C Charles - 790661 Final_full.pdf" xr:uid="{D65CF1F1-310C-475D-B77C-909132C6858E}"/>
    <hyperlink ref="I122" r:id="rId105" display="https://irp.cdn-website.com/39439f83/files/uploaded/LB23b-Review Property for Sale-Goody vs MSFM 2019-2020-da003756.pdf" xr:uid="{7D643F80-9AD0-47F4-9DD7-04D3FAE8FCF2}"/>
    <hyperlink ref="I123" r:id="rId106" display="https://irp.cdn-website.com/39439f83/files/uploaded/Z2-2022 SFM Cap Rates Imputed on DCAD-112321.pdf" xr:uid="{A1A8368E-DEC8-46D4-B36B-B4133ECBB21C}"/>
    <hyperlink ref="I125" r:id="rId107" display="https://irp.cdn-website.com/39439f83/files/uploaded/2019-2022 140 Values Tracked 113022 update.pdf" xr:uid="{EF25814B-4597-44BF-BEE4-5EFD4445D20F}"/>
    <hyperlink ref="I124" r:id="rId108" display="https://irp.cdn-website.com/39439f83/files/uploaded/LB12--7 Sample 140 Analysis Summary-7f64cb9b.pdf" xr:uid="{5A7DB883-DEFC-4E22-8120-7F078C6F03B5}"/>
    <hyperlink ref="I127" r:id="rId109" display="https://irp.cdn-website.com/39439f83/files/uploaded/P11-MSFM-Cap Rates Values vs DCAD Values.pdf" xr:uid="{4A0464D1-CC60-4826-B04B-182C15635AD6}"/>
    <hyperlink ref="I128" r:id="rId110" display="https://irp.cdn-website.com/39439f83/files/uploaded/P13b-MSFM-2023 Projected w 12 Cap DCAD Value.pdf" xr:uid="{17F45578-3D76-433B-813F-6F842AD61FE0}"/>
    <hyperlink ref="I129" r:id="rId111" display="https://irp.cdn-website.com/39439f83/files/uploaded/M1-2022 SFM-Review DCAD ICWs 2016-2022-082522.pdf" xr:uid="{B9026181-4D37-4EAE-B9BD-44666667C41A}"/>
    <hyperlink ref="I130" r:id="rId112" display="https://irp.cdn-website.com/39439f83/files/uploaded/K-2022 SFM DCAD 2016 ICW%2BSupport.PDF" xr:uid="{F2317C71-96D5-4838-84D5-4E8F775C2C67}"/>
    <hyperlink ref="I131" r:id="rId113" display="https://irp.cdn-website.com/39439f83/files/uploaded/G5-Tab L-Review DCAD 2022 ICW-larger font-more notes.pdf" xr:uid="{EE304DC4-7037-4835-BF9B-9016FBA261C7}"/>
    <hyperlink ref="I132" r:id="rId114" display="https://irp.cdn-website.com/39439f83/files/uploaded/P16a-MSFM-Review ICWs for 2023.pdf" xr:uid="{7E45CAD1-BA15-43F9-829D-D9A0FB7D438A}"/>
    <hyperlink ref="I134" r:id="rId115" display="https://irp.cdn-website.com/39439f83/files/uploaded/2019-2022 140 Values Tracked 113022 update.pdf" xr:uid="{2849E917-541F-4C44-A73F-48F71DB7FDCA}"/>
    <hyperlink ref="I133" r:id="rId116" display="https://irp.cdn-website.com/39439f83/files/uploaded/LB12--7 Sample 140 Analysis Summary-7f64cb9b.pdf" xr:uid="{D2EC9DC9-206D-40D3-8ADF-068356E06EC6}"/>
    <hyperlink ref="I135" r:id="rId117" display="https://irp.cdn-website.com/39439f83/files/uploaded/LB4b-22b-25-PTC Chapter 23.01(b) highlighted.pdf" xr:uid="{D2F57AB5-BD98-4B49-B683-C46009BF1A51}"/>
    <hyperlink ref="I136" r:id="rId118" display="https://irp.cdn-website.com/39439f83/files/uploaded/LB26a-30e-MB-Mavex Shops Shoppin Center- Market Value.pdf" xr:uid="{51F13C19-F9B3-40E1-9DAD-EE9A705FE206}"/>
    <hyperlink ref="I142" r:id="rId119" display="https://irp.cdn-website.com/39439f83/files/uploaded/LB26b-30f-Review MB appraisal report-3-012722.pdf" xr:uid="{F9EB3796-FE07-40FF-B3F2-D7B48394D6EB}"/>
    <hyperlink ref="I143" r:id="rId120" display="https://irp.cdn-website.com/39439f83/files/uploaded/LB26c-30g-MB-Mavex Shops Shopping Center E_U 2019 .pdf" xr:uid="{7C704F45-464B-45C7-A65D-EB6231151FA3}"/>
    <hyperlink ref="I144" r:id="rId121" display="https://irp.cdn-website.com/39439f83/files/uploaded/LB26d-30h-Review MB E U comp report-3-012622.pdf" xr:uid="{966B8E75-7580-497B-9678-EA61AACCE7D7}"/>
    <hyperlink ref="I146" r:id="rId122" display="https://irp.cdn-website.com/39439f83/files/uploaded/LB27b-MAVEX SHOPS 19-5425-211 - BATES LABELED PROPERTY APPRAISAL DOCS-2873ca03.pdf" xr:uid="{03A2BF0B-7786-433A-83D4-27CC9A75A2B0}"/>
    <hyperlink ref="I145" r:id="rId123" display="https://irp.cdn-website.com/39439f83/files/uploaded/LB27a-Field Cards with BAD info-09ce0832.pdf" xr:uid="{3BB27FEC-43ED-418F-93FE-3220C7998538}"/>
    <hyperlink ref="I147" r:id="rId124" display="https://irp.cdn-website.com/39439f83/files/uploaded/G5-Tab L-Review DCAD 2022 ICW-larger font-more notes.pdf" xr:uid="{84F6C7DD-8B65-4C97-9EC7-39457727221E}"/>
    <hyperlink ref="I148" r:id="rId125" display="https://irp.cdn-website.com/39439f83/files/uploaded/M1-2022 SFM-Review DCAD ICWs 2016-2022-082522.pdf" xr:uid="{D4BA04F0-9738-43C1-AA0A-E9B7B6D93EFE}"/>
    <hyperlink ref="I149" r:id="rId126" display="https://irp.cdn-website.com/39439f83/files/uploaded/K-2022 SFM DCAD 2016 ICW%2BSupport.PDF" xr:uid="{D20EE5CE-C087-4D36-9CB5-2EF0B76BDEF4}"/>
    <hyperlink ref="I150" r:id="rId127" display="https://irp.cdn-website.com/39439f83/files/uploaded/P16a-MSFM-Review ICWs for 2023.pdf" xr:uid="{5A0F56A5-E969-4B8B-91B0-78D247B60844}"/>
    <hyperlink ref="I151" r:id="rId128" display="https://irp.cdn-website.com/39439f83/files/uploaded/P16b-DCAD ICWs ABC-data sheet 2023.pdf" xr:uid="{69686611-730B-41EA-A52A-8789460A21C1}"/>
    <hyperlink ref="I153" r:id="rId129" display="https://irp.cdn-website.com/39439f83/files/uploaded/LB23b-Review Property for Sale-Goody vs MSFM 2019-2020-da003756.pdf" xr:uid="{A59232C1-7757-4801-8A17-A7FCCD557237}"/>
    <hyperlink ref="I152" r:id="rId130" display="https://irp.cdn-website.com/39439f83/files/uploaded/LB23a-DCAD Cap Rate Charts 2019-2017-09eb1cf1.PDF" xr:uid="{DAA23D2F-8FD9-4B94-AC57-0DA0BB784A39}"/>
    <hyperlink ref="I154" r:id="rId131" display="https://irp.cdn-website.com/39439f83/files/uploaded/Z2-2022 SFM Cap Rates Imputed on DCAD-112321.pdf" xr:uid="{25E2F181-0138-4EA4-A789-4E52BB20022F}"/>
    <hyperlink ref="I155" r:id="rId132" display="https://irp.cdn-website.com/39439f83/files/uploaded/A-2022 SFM History w Comps 2011-2022-081922.pdf" xr:uid="{B1586A90-C1D5-47A8-B3E9-1AD54ABEEEED}"/>
    <hyperlink ref="I156" r:id="rId133" display="https://irp.cdn-website.com/39439f83/files/uploaded/A-2022 SFM History w Comps 2011-2022-081922.pdf" xr:uid="{7B229EF4-9276-4985-9C6F-BF6490A96B5A}"/>
    <hyperlink ref="I157" r:id="rId134" display="https://irp.cdn-website.com/39439f83/files/uploaded/C2-MSFM-Notice Value vs Justin Rd Comps 2017-2023.pdf" xr:uid="{25B714D2-EA9F-4091-AD02-81C84948D906}"/>
    <hyperlink ref="I158" r:id="rId135" display="https://irp.cdn-website.com/39439f83/files/uploaded/Graphic -6 Violates 23.01e-MSFM by Date thru 2023.pdf" xr:uid="{8D2BD1D8-4135-4E7B-BC15-5E9BD2F34E76}"/>
    <hyperlink ref="I159" r:id="rId136" display="https://www.dentoncad.com/wp-content/uploads/2023/09/Recording-081723.mp3" xr:uid="{636C53C5-DC43-4F68-AD61-E5D541F2E48B}"/>
    <hyperlink ref="I160" r:id="rId137" display="https://irp.cdn-website.com/39439f83/files/uploaded/SCAN3462_000.pdf" xr:uid="{018E06CA-B83E-4769-BC4D-C04A69BFDC05}"/>
    <hyperlink ref="I161" r:id="rId138" display="https://irp.cdn-website.com/39439f83/files/uploaded/Dates Prop Search Data Updated May-Sept 2023.pdf" xr:uid="{579E8739-6018-44DC-9820-40381BDAEF38}"/>
    <hyperlink ref="I162" r:id="rId139" display="https://irp.cdn-website.com/39439f83/files/uploaded/Saling%2C as Corp Rep%2C Charles - 790661 Final_full.pdf" xr:uid="{471825C4-2451-4EA1-A8DB-DB8AB36B6934}"/>
    <hyperlink ref="I163" r:id="rId140" display="https://irp.cdn-website.com/39439f83/files/uploaded/Depo-McClure Hope M. - 830585 Final_full.pdf" xr:uid="{C7B5E96F-99AB-45EA-B435-C13D72967F3C}"/>
    <hyperlink ref="I164" r:id="rId141" display="https://irp.cdn-website.com/39439f83/files/uploaded/2022 SC Code Changes for Sample of 140.pdf" xr:uid="{C77F2155-CC54-44BD-A6EB-8AF60A691A1F}"/>
    <hyperlink ref="I165" r:id="rId142" display="https://irp.cdn-website.com/39439f83/files/uploaded/G5-Tab L-Review DCAD 2022 ICW-larger font-more notes.pdf" xr:uid="{0B47B032-7B30-4177-8C5C-493DBA3D262A}"/>
    <hyperlink ref="I166" r:id="rId143" display="https://irp.cdn-website.com/39439f83/files/uploaded/LB30b-B2-MSFM use DCAD ICW 2020-2021.pdf" xr:uid="{5851C135-F969-4909-83A6-D83749B6D6F9}"/>
    <hyperlink ref="I168" r:id="rId144" display="https://irp.cdn-website.com/39439f83/files/uploaded/LB27b-MAVEX SHOPS 19-5425-211 - BATES LABELED PROPERTY APPRAISAL DOCS-2873ca03.pdf" xr:uid="{1A9417C7-ADE4-462B-802E-13F1607B9B39}"/>
    <hyperlink ref="I167" r:id="rId145" display="https://irp.cdn-website.com/39439f83/files/uploaded/K-2022 SFM DCAD 2016 ICW%2BSupport.PDF" xr:uid="{E7FFF091-2739-4157-91E6-957D4E87FAA6}"/>
    <hyperlink ref="I169" r:id="rId146" display="https://irp.cdn-website.com/39439f83/files/uploaded/P16a-MSFM-Review ICWs for 2023.pdf" xr:uid="{41A94CCA-B192-4A07-BBAE-03B4EEF5F477}"/>
    <hyperlink ref="I170" r:id="rId147" display="https://irp.cdn-website.com/39439f83/files/uploaded/LB26a-30e-MB-Mavex Shops Shoppin Center- Market Value.pdf" xr:uid="{013BDCC9-E718-4A0A-B9BC-C2077F73C85E}"/>
    <hyperlink ref="I171" r:id="rId148" display="https://irp.cdn-website.com/39439f83/files/uploaded/LB26b-30f-Review MB appraisal report-3-012722.pdf" xr:uid="{F6182036-E1ED-4AB8-A43D-68EF892CA66E}"/>
    <hyperlink ref="I177" r:id="rId149" display="https://irp.cdn-website.com/39439f83/files/uploaded/LB26c-30g-MB-Mavex Shops Shopping Center E_U 2019 .pdf" xr:uid="{C7F0B15B-E0B0-47AC-A623-133F791E04BC}"/>
    <hyperlink ref="I178" r:id="rId150" display="https://irp.cdn-website.com/39439f83/files/uploaded/LB26d-30h-Review MB E U comp report-3-012622.pdf" xr:uid="{90F87C3F-88C4-483D-A289-4DAFA4CEC912}"/>
    <hyperlink ref="I179" r:id="rId151" display="https://irp.cdn-website.com/39439f83/files/uploaded/LB31a-screenshot A-a59e0d26.pdf" xr:uid="{126F770A-DD91-48C3-90FD-BC348AED9DB2}"/>
    <hyperlink ref="I180" r:id="rId152" display="https://irp.cdn-website.com/39439f83/files/uploaded/LB31b-screenshot B-97f01849.pdf" xr:uid="{223E94AE-427C-4DFC-BBBC-B701542EFF5F}"/>
    <hyperlink ref="I181" r:id="rId153" xr:uid="{A0034A93-7F78-4046-9C47-3748B4455A49}"/>
    <hyperlink ref="I182" r:id="rId154" xr:uid="{23F4F696-C852-4CFE-88DC-E011E628799D}"/>
    <hyperlink ref="I183" r:id="rId155" xr:uid="{7B64F22B-C7A1-4BAF-A925-9A0C399258C5}"/>
    <hyperlink ref="I185" r:id="rId156" xr:uid="{A54A3710-69FC-4A22-B018-E8BA142EA86D}"/>
    <hyperlink ref="I184" r:id="rId157" xr:uid="{10E78008-73AF-4597-AB97-340B65974950}"/>
    <hyperlink ref="I186" r:id="rId158" display="https://irp.cdn-website.com/39439f83/files/uploaded/LB32a-Annual Reports Reviewed 2018-2021-83a4383f.pdf" xr:uid="{8598BC75-D790-4BB0-80A9-C792B9E1509E}"/>
    <hyperlink ref="I187" r:id="rId159" display="https://irp.cdn-website.com/39439f83/files/uploaded/LB32b-Annual Report Questions-cfb20b71.pdf" xr:uid="{19224BA4-6661-4C14-A4D3-0511FBEF5194}"/>
    <hyperlink ref="I192" r:id="rId160" display="https://irp.cdn-website.com/39439f83/files/uploaded/LB32g-fromer DCAD rep answers questions on Annual Reports-eacc51f0.pdf" xr:uid="{0E6A8C42-AC10-4E65-8092-472B081E059E}"/>
    <hyperlink ref="I188" r:id="rId161" display="https://irp.cdn-website.com/39439f83/files/uploaded/LB32c-2018-annual-report-72c68536.pdf" xr:uid="{C9DA99AD-ADFF-4F88-A3EF-D71B9F8241AE}"/>
    <hyperlink ref="I189" r:id="rId162" display="https://irp.cdn-website.com/39439f83/files/uploaded/LB32d-2019-annual-report-16126ac8.pdf" xr:uid="{C57581AA-CC4C-4CE3-9046-F995EC41AE34}"/>
    <hyperlink ref="I190" r:id="rId163" display="https://irp.cdn-website.com/39439f83/files/uploaded/LB32e-2020-annual-report-66f35004.pdf" xr:uid="{B4FDAAB0-CC0B-4327-805A-A74C8CFB2A06}"/>
    <hyperlink ref="I191" r:id="rId164" display="https://irp.cdn-website.com/39439f83/files/uploaded/LB20b-32f-2021 Annual Report-c43f0dda.pdf" xr:uid="{E0B82B46-30FB-4DCD-900C-4A75BC549731}"/>
    <hyperlink ref="I193" r:id="rId165" display="https://www.dentoncad.com/wp-content/uploads/2023/09/Board-Recording-030923.mp3" xr:uid="{0DEF913E-D94F-49E6-A122-73329FD13B31}"/>
    <hyperlink ref="I194" r:id="rId166" display="https://www.dentoncad.com/wp-content/uploads/2023/09/Board-Recording-040623.mp3" xr:uid="{4E03E542-4658-40A8-A8CA-70E6F3701E7C}"/>
    <hyperlink ref="I195" r:id="rId167" display="https://irp.cdn-website.com/39439f83/files/uploaded/LB33c-36g-Acct Updates per 2021 Webpages DCAD.PDF" xr:uid="{B3D1AD83-8E78-4976-9C69-DD26DBDDD9C0}"/>
    <hyperlink ref="I196" r:id="rId168" display="https://irp.cdn-website.com/39439f83/files/uploaded/LB33d-36f-38f-SB-2-Explanatory-Q-A-LR pdf notes-f890816f.pdf" xr:uid="{7572D81A-0CCF-43FB-BE68-BB20496B5CAC}"/>
    <hyperlink ref="I205" r:id="rId169" display="https://www.dentoncad.com/wp-content/uploads/2023/09/Board-Recording_05-11-23.mp3" xr:uid="{97F49EE7-125A-4198-9C22-5A868935314F}"/>
    <hyperlink ref="I206" r:id="rId170" display="https://www.dentoncad.com/wp-content/uploads/2023/09/BOD15Jun23.mp3" xr:uid="{12C95EC8-5844-41CF-A1C5-9F12A20D0B31}"/>
    <hyperlink ref="I212" r:id="rId171" xr:uid="{DA1C2BF0-7F05-4E35-8AD9-63EE9ACE5AC6}"/>
    <hyperlink ref="I197" r:id="rId172" display="https://irp.cdn-website.com/39439f83/files/uploaded/LB33e-Minutes-Approved BOD Minutes 01-12-23-3c807980.pdf" xr:uid="{4CD159F4-15CA-487D-977C-53FDB0B5BAD5}"/>
    <hyperlink ref="I198" r:id="rId173" display="https://irp.cdn-website.com/39439f83/files/uploaded/LB33f-Minutes-Signed Minutes - 02-09-23-18ffc1bf.pdf" xr:uid="{23FDBDCB-5210-4D01-8850-B3592B33C0FB}"/>
    <hyperlink ref="I199" r:id="rId174" display="https://irp.cdn-website.com/39439f83/files/uploaded/LB33g-Signed Minutes 03-09-23-35dd1e6e.pdf" xr:uid="{A611B546-E8DC-4C39-AFD7-23FB9670D210}"/>
    <hyperlink ref="I200" r:id="rId175" display="https://irp.cdn-website.com/39439f83/files/uploaded/LB33h-39j-96-301-Appraisals Distrcit Directors Manual March 2022-e702f9ca.pdf" xr:uid="{FBCEE1E7-5CC4-454D-86AB-6F02678731CF}"/>
    <hyperlink ref="I201" r:id="rId176" display="https://irp.cdn-website.com/39439f83/files/uploaded/LB33i-34a-36a-041223-DCAD email reply with missing agenda docs-946c8958.pdf" xr:uid="{70687794-D717-4BC4-95FF-148610C38977}"/>
    <hyperlink ref="I202" r:id="rId177" display="https://irp.cdn-website.com/39439f83/files/uploaded/LB33j-34e-DCAD BOD Policies - Procedures (final) (1)-ea860291.pdf" xr:uid="{5499F13E-5329-4952-9FA1-AB2619C8415F}"/>
    <hyperlink ref="I203" r:id="rId178" display="https://irp.cdn-website.com/39439f83/files/uploaded/LB33k-Notice 121522-Home - Denton CAD-5c485da1.pdf" xr:uid="{EF687AAD-17D2-490E-ABD1-4D4EB5F0A986}"/>
    <hyperlink ref="I204" r:id="rId179" display="https://irp.cdn-website.com/39439f83/files/uploaded/LB33l-121522-Board of Directors - Denton CAD-684dc050.pdf" xr:uid="{87F269E9-C80D-44A7-94DA-FE6598C63274}"/>
    <hyperlink ref="I214" r:id="rId180" display="https://irp.cdn-website.com/39439f83/files/uploaded/LB33i-34a-36a-041223-DCAD email reply with missing agenda docs-946c8958.pdf" xr:uid="{6B51C44F-482E-4D58-BB50-5BA78EE66967}"/>
    <hyperlink ref="I213" r:id="rId181" display="https://www.dentoncad.com/wp-content/uploads/2023/09/Recording-081723.mp3" xr:uid="{C8F96079-7DA9-4461-95AC-3949B12E08FF}"/>
    <hyperlink ref="I215" r:id="rId182" display="https://irp.cdn-website.com/39439f83/files/uploaded/LB34b-DCAD Web Page-BOD-Meeting Info-042423-751fe8f4.pdf" xr:uid="{27584CFA-B530-4E38-8767-F4F4A9F83503}"/>
    <hyperlink ref="I216" r:id="rId183" display="https://irp.cdn-website.com/39439f83/files/uploaded/LB34c-DCAD Web Page-BOD-Meeting Info-050523-e73edbb5.pdf" xr:uid="{4A8AC6D9-2471-4D57-87F3-AF0B90F72BEF}"/>
    <hyperlink ref="I218" r:id="rId184" display="https://www.dentoncad.com/wp-content/uploads/2023/09/Board-Recording_05-11-23.mp3" xr:uid="{EE8898F0-F3D1-417F-9115-75ECC33D52CF}"/>
    <hyperlink ref="I219" r:id="rId185" display="https://www.dentoncad.com/wp-content/uploads/2023/09/BOD15Jun23.mp3" xr:uid="{7D6439C7-C96D-44BA-8FC8-3E9020925AD2}"/>
    <hyperlink ref="I217" r:id="rId186" display="https://irp.cdn-website.com/39439f83/files/uploaded/LB33j-34e-DCAD BOD Policies - Procedures (final) (1)-ea860291.pdf" xr:uid="{AC19B9A5-03C1-4EFE-9F49-9E335F0541BE}"/>
    <hyperlink ref="I220" r:id="rId187" display="https://irp.cdn-website.com/39439f83/files/uploaded/LB35a-22nd Annual TRCA Conference_ Directory-44dee19e.pdf" xr:uid="{40910E72-F34F-468D-9DB3-D46BA461383D}"/>
    <hyperlink ref="I221" r:id="rId188" display="https://irp.cdn-website.com/39439f83/files/uploaded/LB35b-2071-28th Annual Legal Seminar on Ad Valorem Taxation-2447a69f.pdf" xr:uid="{526BEBD9-9E51-415F-9611-F6FDB425E4C7}"/>
    <hyperlink ref="I222" r:id="rId189" display="https://irp.cdn-website.com/39439f83/files/uploaded/LB35c-Braden Metcalf - 2016 TAAO - ICTA Annual Conference-f5d44e3a.pdf" xr:uid="{8A10B17A-AE5F-4E1C-B00F-76E165596A61}"/>
    <hyperlink ref="I223" r:id="rId190" display="https://irp.cdn-website.com/39439f83/files/uploaded/LB35d-Braden W. Metcalf - NJDHS-da253402.pdf" xr:uid="{7AC6ADCA-BF25-4DFD-A22B-4F61B886C213}"/>
    <hyperlink ref="I224" r:id="rId191" display="https://irp.cdn-website.com/39439f83/files/uploaded/LB33i-34a-36a-041223-DCAD email reply with missing agenda docs-946c8958.pdf" xr:uid="{7B6390DD-739D-4476-89EC-4B856E44A45B}"/>
    <hyperlink ref="I226" r:id="rId192" display="https://irp.cdn-website.com/39439f83/files/uploaded/LB36b-Data-Export-Ex-dcad_property_search_results20201124 CSV.pdf" xr:uid="{29B01205-6E7A-4D1E-BB39-7C6381D9A986}"/>
    <hyperlink ref="I227" r:id="rId193" display="https://irp.cdn-website.com/39439f83/files/uploaded/LB36c-Data-Export-Ex-JustinRd-PropertySearchResults - 2021-08-10T142656.901 CSV.pdf" xr:uid="{B304E7A1-CB84-41A2-945B-C91C7258534D}"/>
    <hyperlink ref="I229" r:id="rId194" display="https://irp.cdn-website.com/39439f83/files/uploaded/LB36d-Data-Export-Ex-justin-PropertySearchResults - 2023-04-17T111727.461 CSV.pdf" xr:uid="{C567D83A-6DCA-4918-8C9F-1EEFBF8DA556}"/>
    <hyperlink ref="I233" r:id="rId195" display="https://irp.cdn-website.com/39439f83/files/uploaded/LB33c-36g-Acct Updates per 2021 Webpages DCAD.PDF" xr:uid="{F2BECE59-2E5D-44A7-BD76-ECDFD44645DD}"/>
    <hyperlink ref="I234" r:id="rId196" display="https://www.dentoncad.com/wp-content/uploads/2023/09/Board-Recording-040623.mp3" xr:uid="{0A8E1F8A-526D-4287-B3CE-7CE838801704}"/>
    <hyperlink ref="I231" r:id="rId197" display="https://irp.cdn-website.com/39439f83/files/uploaded/LB36e-092221-meet the team-5f1c7f46.pdf" xr:uid="{FF7CB670-126E-4BC5-A263-C1FF740A3D35}"/>
    <hyperlink ref="I232" r:id="rId198" display="https://irp.cdn-website.com/39439f83/files/uploaded/LB33d-36f-38f-SB-2-Explanatory-Q-A-LR pdf notes-f890816f.pdf" xr:uid="{F969657D-BD45-4D75-B2FA-C880CAA12776}"/>
    <hyperlink ref="I236" r:id="rId199" display="https://irp.cdn-website.com/39439f83/files/uploaded/LB37-Hope McClure Separation Agreement-e4f09a90.pdf" xr:uid="{A043E388-D904-44C2-8538-5395CDE01C1E}"/>
    <hyperlink ref="I237" r:id="rId200" display="https://irp.cdn-website.com/39439f83/files/uploaded/LB38a-Tx Prop Tax Basics June2020-7784ce13.pdf" xr:uid="{80C12435-BEAD-43BD-A18A-D3B474F06A39}"/>
    <hyperlink ref="I238" r:id="rId201" display="https://irp.cdn-website.com/39439f83/files/uploaded/LB38b-Tx Prop Tax Basics Aug2022-96-1425 (1)-e75f3690.pdf" xr:uid="{643B8C3D-1EB8-4EBC-A30A-BC7BFD5508CF}"/>
    <hyperlink ref="I239" r:id="rId202" display="https://irp.cdn-website.com/39439f83/files/uploaded/LB38c-Tx Prop Tax Basics 2020 pgs1-8-pdf notes-e661f3ba.pdf" xr:uid="{14217B6F-D59E-40B0-953C-67C58F89E7BA}"/>
    <hyperlink ref="I240" r:id="rId203" display="https://irp.cdn-website.com/39439f83/files/uploaded/LB38d-Tx Prop Tax Basics 2022 pgs1-8-pdf notes-ff947f55.pdf" xr:uid="{2221B632-7A2B-4F6B-BD41-E5F1C8E4336C}"/>
    <hyperlink ref="I241" r:id="rId204" display="https://irp.cdn-website.com/39439f83/files/uploaded/LB38e-Whats-Changed-after-SB-2-06f3e857.pdf" xr:uid="{A1F133E4-7DCC-4143-A982-B1E198EBB9B0}"/>
    <hyperlink ref="I242" r:id="rId205" display="https://irp.cdn-website.com/39439f83/files/uploaded/LB33d-36f-38f-SB-2-Explanatory-Q-A-LR pdf notes-f890816f.pdf" xr:uid="{278543D3-FB1F-429A-A9FE-E438E8A5C44D}"/>
    <hyperlink ref="I248" r:id="rId206" display="https://irp.cdn-website.com/39439f83/files/uploaded/2023 Postcard.pdf" xr:uid="{031EAB2A-AE17-4D8F-BC08-2C1DA076A12E}"/>
    <hyperlink ref="I250" r:id="rId207" display="https://www.dentoncad.com/wp-content/uploads/2023/09/Recording-081723.mp3" xr:uid="{718BDDC2-716F-40AF-9A70-3F036F0740AC}"/>
    <hyperlink ref="I249" r:id="rId208" display="https://irp.cdn-website.com/39439f83/files/uploaded/Dates Prop Search Data Updated May-Sept 2023.pdf" xr:uid="{06895971-3DA5-4F6D-8253-7B076F7805B5}"/>
    <hyperlink ref="I247" r:id="rId209" display="https://irp.cdn-website.com/39439f83/files/uploaded/LB38g-PTC Sec 26.17-8ab96ef5.pdf" xr:uid="{B60DAB90-7507-4213-B800-59364149CC44}"/>
    <hyperlink ref="I251" r:id="rId210" display="https://irp.cdn-website.com/39439f83/files/uploaded/LB22i-LB39a-2022 Mass Appraisal Report-w-highlights.pdf" xr:uid="{1BB8C807-8ABF-497A-A53E-6A36B178CCF5}"/>
    <hyperlink ref="I262" r:id="rId211" display="https://irp.cdn-website.com/39439f83/files/uploaded/LB10-PTC Chapter 23.01(e) highlighted-c46c2da8.pdf" xr:uid="{32285CB8-5364-4C93-A84A-2B49A4F46C4B}"/>
    <hyperlink ref="I265" r:id="rId212" display="https://irp.cdn-website.com/39439f83/files/uploaded/Graphic -6 Violates 23.01e-MSFM by Date thru 2023.pdf" xr:uid="{F1DB02DC-0546-4FD6-8E75-379FA1170E23}"/>
    <hyperlink ref="I263" r:id="rId213" display="https://irp.cdn-website.com/39439f83/files/uploaded/LB4b-22b-25-PTC Chapter 23.01(b) highlighted.pdf" xr:uid="{B9DDCF9C-98C0-4696-BE38-7D11B729193B}"/>
    <hyperlink ref="I252" r:id="rId214" display="https://irp.cdn-website.com/39439f83/files/uploaded/LB39b-40f-WebPg-Announcements-032023-fd50635c.pdf" xr:uid="{03B4F79A-09D4-4E35-9E98-5FC850008B8F}"/>
    <hyperlink ref="I253" r:id="rId215" display="https://irp.cdn-website.com/39439f83/files/uploaded/LB39c-2022 MAP Results (1)-f9157ecc.pdf" xr:uid="{30605A18-C4B6-4E65-AB1E-D0157C0CB458}"/>
    <hyperlink ref="I254" r:id="rId216" display="https://irp.cdn-website.com/39439f83/files/uploaded/LB39d-Additional Resources - Denton CAD-0717c35a.pdf" xr:uid="{C40FD55F-E8B3-47FB-9DFC-7C826BE06FC5}"/>
    <hyperlink ref="I255" r:id="rId217" display="https://irp.cdn-website.com/39439f83/files/uploaded/LB39e-40a-WebPg-About Us-Codes-Standards-031423-cced9661.pdf" xr:uid="{509E6D79-1E23-470A-A293-AAC01791BAD3}"/>
    <hyperlink ref="I256" r:id="rId218" display="https://irp.cdn-website.com/39439f83/files/uploaded/LB39f-40c-Webpg-Methods-Procedures-d19ff1b5.pdf" xr:uid="{5DA977DD-DF08-4FC4-911A-F77075B445B9}"/>
    <hyperlink ref="I257" r:id="rId219" display="https://irp.cdn-website.com/39439f83/files/uploaded/LB20c-39g-2022 Annual Report-39183edf.pdf" xr:uid="{423B9F25-E22B-4465-A1C4-DC29E91A0411}"/>
    <hyperlink ref="I258" r:id="rId220" display="https://irp.cdn-website.com/39439f83/files/uploaded/LB39i-webPg-BOD-page -031723-b2a65d30.pdf" xr:uid="{576B490B-D6BE-482B-9DCC-E7AAAC0AE7F8}"/>
    <hyperlink ref="I259" r:id="rId221" display="https://irp.cdn-website.com/39439f83/files/uploaded/LB33h-39j-96-301-Appraisals Distrcit Directors Manual March 2022-e702f9ca.pdf" xr:uid="{7EF45F19-2483-449E-AB16-0ECF1428809D}"/>
    <hyperlink ref="I260" r:id="rId222" display="https://irp.cdn-website.com/39439f83/files/uploaded/LB33j-34e-DCAD BOD Policies - Procedures (final) (1)-ea860291.pdf" xr:uid="{17D3B6CF-E08E-4F68-A22B-80F52B0C6AD5}"/>
    <hyperlink ref="I261" r:id="rId223" display="https://irp.cdn-website.com/39439f83/files/uploaded/LB39l-ARB Page-042823-c1a4dd19.pdf" xr:uid="{3141C0A0-1EEF-4A3B-916C-F7863F31AB20}"/>
    <hyperlink ref="I266" r:id="rId224" display="https://irp.cdn-website.com/39439f83/files/uploaded/LB39e-40a-WebPg-About Us-Codes-Standards-031423-cced9661.pdf" xr:uid="{25851630-65A0-43A2-AFF0-DB2939CFF3F1}"/>
    <hyperlink ref="I268" r:id="rId225" display="https://irp.cdn-website.com/39439f83/files/uploaded/LB40b-WebPg-Ed-Training-2023 Schedule-031423-270a8483.pdf" xr:uid="{F507ABFB-6AC3-469B-B1CB-C4B0D6B577A2}"/>
    <hyperlink ref="I269" r:id="rId226" display="https://irp.cdn-website.com/39439f83/files/uploaded/LB39f-40c-Webpg-Methods-Procedures-d19ff1b5.pdf" xr:uid="{62FBE732-74DF-4013-9914-C1E3D7EA6F7E}"/>
    <hyperlink ref="I267" r:id="rId227" display="https://www.dentoncad.com/wp-content/uploads/2023/09/Board-Recording_05-11-23.mp3" xr:uid="{3D8D5D6E-C8CB-4C40-BFC6-677730A214ED}"/>
    <hyperlink ref="I270" r:id="rId228" display="https://www.dentoncad.com/wp-content/uploads/2023/09/Board-Recording-040623.mp3" xr:uid="{B41340F6-E68B-435E-B3EF-257C59AD7EB3}"/>
    <hyperlink ref="I271" r:id="rId229" display="https://www.dentoncad.com/wp-content/uploads/2023/09/Board-Recording-030923.mp3" xr:uid="{4A82C221-9355-4155-8F3C-D78E62D68D80}"/>
    <hyperlink ref="I282" r:id="rId230" display="https://www.dentoncad.com/wp-content/uploads/2023/09/Recording-081723.mp3" xr:uid="{002D681D-31F4-4EC3-9187-6CFE63BAB092}"/>
    <hyperlink ref="I272" r:id="rId231" display="https://irp.cdn-website.com/39439f83/files/uploaded/LB39b-40f-WebPg-Announcements-032023-fd50635c.pdf" xr:uid="{B7F81592-8AF2-4C88-A992-FD96D8CE9BD7}"/>
    <hyperlink ref="I264" r:id="rId232" xr:uid="{F5F72B22-F563-4D31-BF34-2658CDC85375}"/>
    <hyperlink ref="I273" r:id="rId233" display="https://irp.cdn-website.com/39439f83/files/uploaded/LB35a-22nd Annual TRCA Conference_ Directory-44dee19e.pdf" xr:uid="{A78478A5-CC59-401C-83D4-2340886C4B4D}"/>
    <hyperlink ref="I274" r:id="rId234" display="https://irp.cdn-website.com/39439f83/files/uploaded/LB35b-2071-28th Annual Legal Seminar on Ad Valorem Taxation-2447a69f.pdf" xr:uid="{EF4EDE54-EB1E-4EC7-BCE5-D6B43C89F1C8}"/>
    <hyperlink ref="I275" r:id="rId235" display="https://irp.cdn-website.com/39439f83/files/uploaded/LB35c-Braden Metcalf - 2016 TAAO - ICTA Annual Conference-f5d44e3a.pdf" xr:uid="{1A218195-D6D5-43E3-94E3-2DEC721A21E2}"/>
    <hyperlink ref="I276" r:id="rId236" display="https://irp.cdn-website.com/39439f83/files/uploaded/LB35d-Braden W. Metcalf - NJDHS-da253402.pdf" xr:uid="{25DFCF63-380A-473F-BFF4-FFCE2967C636}"/>
    <hyperlink ref="I283" r:id="rId237" display="https://irp.cdn-website.com/39439f83/files/uploaded/LB41a-020521 email from Saling-28df2fbc.PDF" xr:uid="{34B9890F-C23E-4E50-85B3-C6CE4C0B4AC6}"/>
    <hyperlink ref="I284" r:id="rId238" display="https://irp.cdn-website.com/39439f83/files/uploaded/LB41b-Email 071521 from Mark Lopez-e885561e.pdf" xr:uid="{3434B1BA-248C-4A64-9143-547A8632E8B6}"/>
    <hyperlink ref="I285" r:id="rId239" display="https://irp.cdn-website.com/39439f83/files/uploaded/LB41c-061322-email from Saling-625ec41c.pdf" xr:uid="{FD03441D-4B19-4388-B213-8883D87A1513}"/>
    <hyperlink ref="I286" r:id="rId240" display="https://irp.cdn-website.com/39439f83/files/uploaded/LB41d-0-DCAD 2022 Pre-Hearing Docs Dated 08-09-22-bc2c5895.PDF" xr:uid="{59B1DD79-E5A8-4F10-9E5D-213028A25C37}"/>
    <hyperlink ref="I287" r:id="rId241" display="https://irp.cdn-website.com/39439f83/files/uploaded/LB41e-DCAD Survey-Info Req-021523-8f97ac22.PDF" xr:uid="{7BEABE99-6C71-424D-A1DD-0016720C8796}"/>
    <hyperlink ref="I288" r:id="rId242" display="https://irp.cdn-website.com/39439f83/files/uploaded/LB41f-DCAD Imp Info Flyer w ref SB2-2023-8b658696.PDF" xr:uid="{00ED7798-E256-44D6-BFA2-E6A48BE7161C}"/>
    <hyperlink ref="I289" r:id="rId243" display="https://irp.cdn-website.com/39439f83/files/uploaded/G5-Tab L-Review DCAD 2022 ICW-larger font-more notes.pdf" xr:uid="{EB0F8C35-1E29-4AF9-A08B-1D48D7D3B483}"/>
    <hyperlink ref="I291" r:id="rId244" display="https://irp.cdn-website.com/39439f83/files/uploaded/P16b-DCAD ICWs ABC-data sheet 2023.pdf" xr:uid="{24F721BE-7229-4EF0-A82F-85CF74A79D3C}"/>
    <hyperlink ref="I290" r:id="rId245" display="https://irp.cdn-website.com/39439f83/files/uploaded/P16a-MSFM-Review ICWs for 2023.pdf" xr:uid="{4AC17157-B180-4D97-8869-54356C537AC5}"/>
    <hyperlink ref="I292" r:id="rId246" display="https://irp.cdn-website.com/39439f83/files/uploaded/LB42-For Feb Meeting-BOD Value Changes 577-580-c27edce9.pdf" xr:uid="{F3647E75-E01A-4339-9C27-57AD7B3B097B}"/>
    <hyperlink ref="I293" r:id="rId247" display="https://irp.cdn-website.com/39439f83/files/uploaded/LB43a-2022-BPP-1913-Justin-5e4c1719.pdf" xr:uid="{8E1E3652-6185-4498-BAEC-91D233CA7D41}"/>
    <hyperlink ref="I294" r:id="rId248" display="https://irp.cdn-website.com/39439f83/files/uploaded/LB43b-2022-BPP-2321-Cross Timbers-c234319c.pdf" xr:uid="{0F579F43-983C-4AC3-A4AC-541134EDCC10}"/>
    <hyperlink ref="I295" r:id="rId249" display="https://irp.cdn-website.com/39439f83/files/uploaded/K-2022 SFM DCAD 2016 ICW%2BSupport.PDF" xr:uid="{91D0BAAD-002A-4036-8B95-6B1346037A6B}"/>
    <hyperlink ref="I296" r:id="rId250" display="https://irp.cdn-website.com/39439f83/files/uploaded/G5-Tab L-Review DCAD 2022 ICW-larger font-more notes.pdf" xr:uid="{06CDBF7A-CD34-4C41-ABD9-594F7B121660}"/>
    <hyperlink ref="I297" r:id="rId251" display="https://irp.cdn-website.com/39439f83/files/uploaded/LB44c-Open Letter read into record at ARB 22 Hearing - Copy.pdf" xr:uid="{EC4BC54B-B10D-4281-8A07-3844AD58FDFF}"/>
    <hyperlink ref="I298" r:id="rId252" display="https://irp.cdn-website.com/39439f83/files/uploaded/LB45a-96-308-ARB Member Manual 2023-412b0179.pdf" xr:uid="{5C9C86D6-23DA-431C-9143-232DB1A0ACDD}"/>
    <hyperlink ref="I299" r:id="rId253" display="https://www.dentoncad.com/wp-content/uploads/2023/09/Board-Recording-030923.mp3" xr:uid="{51570D6C-C5B3-4FF7-B444-92421871E6AE}"/>
    <hyperlink ref="I300" r:id="rId254" display="https://irp.cdn-website.com/39439f83/files/uploaded/DCAD Lawsuits 2010 thru 2022-Nov2022.pdf" xr:uid="{5F03B16E-F0A1-453A-89EE-EFB46AD76535}"/>
    <hyperlink ref="I301" r:id="rId255" display="https://irp.cdn-website.com/39439f83/files/uploaded/LB12--7 Sample 140 Analysis Summary-7f64cb9b.pdf" xr:uid="{9E68D41B-88DB-4818-9B3F-C197C142BC51}"/>
    <hyperlink ref="I302" r:id="rId256" display="https://irp.cdn-website.com/39439f83/files/uploaded/2019-2022 140 Values Tracked 113022 update.pdf" xr:uid="{6BA35C2A-1B45-4C60-AA3B-3FDB1714C4DE}"/>
    <hyperlink ref="I235" r:id="rId257" display="https://irp.cdn-website.com/39439f83/files/uploaded/Dates Prop Search Data Updated May-Sept 2023.pdf" xr:uid="{492406C0-1A5E-4A08-A112-9686A24785A7}"/>
  </hyperlinks>
  <pageMargins left="0.45" right="0.45" top="1" bottom="0.5" header="0.3" footer="0.3"/>
  <pageSetup scale="86" orientation="landscape" r:id="rId258"/>
  <drawing r:id="rId25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5AD0-A464-4F4C-BE5C-509F17547865}">
  <dimension ref="A1:N59"/>
  <sheetViews>
    <sheetView workbookViewId="0">
      <selection activeCell="H10" sqref="H10"/>
    </sheetView>
  </sheetViews>
  <sheetFormatPr defaultRowHeight="15" x14ac:dyDescent="0.25"/>
  <cols>
    <col min="1" max="2" width="6.7109375" style="28" customWidth="1"/>
    <col min="3" max="3" width="9.140625" style="28"/>
    <col min="4" max="4" width="9.140625" style="29"/>
    <col min="10" max="10" width="7.7109375" customWidth="1"/>
    <col min="11" max="11" width="9.7109375" customWidth="1"/>
  </cols>
  <sheetData>
    <row r="1" spans="1:14" x14ac:dyDescent="0.25">
      <c r="A1" s="46" t="s">
        <v>223</v>
      </c>
    </row>
    <row r="2" spans="1:14" x14ac:dyDescent="0.25">
      <c r="A2" s="26" t="s">
        <v>162</v>
      </c>
      <c r="B2" s="27"/>
      <c r="J2" s="30"/>
      <c r="K2" s="30">
        <v>45187</v>
      </c>
    </row>
    <row r="3" spans="1:14" x14ac:dyDescent="0.25">
      <c r="A3" s="27"/>
      <c r="B3" s="27"/>
      <c r="J3" s="30"/>
      <c r="N3">
        <v>264</v>
      </c>
    </row>
    <row r="4" spans="1:14" x14ac:dyDescent="0.25">
      <c r="A4" s="31" t="s">
        <v>163</v>
      </c>
      <c r="B4" s="31" t="s">
        <v>164</v>
      </c>
      <c r="C4" s="32"/>
      <c r="N4" t="s">
        <v>4</v>
      </c>
    </row>
    <row r="5" spans="1:14" x14ac:dyDescent="0.25">
      <c r="A5" s="33" t="s">
        <v>165</v>
      </c>
      <c r="B5" s="33" t="s">
        <v>165</v>
      </c>
      <c r="C5" s="34" t="s">
        <v>166</v>
      </c>
      <c r="D5" s="35" t="s">
        <v>167</v>
      </c>
      <c r="E5" s="36"/>
      <c r="F5" s="36"/>
      <c r="G5" s="36"/>
      <c r="H5" s="36"/>
      <c r="I5" s="36"/>
      <c r="J5" s="36"/>
      <c r="K5" s="36"/>
      <c r="N5">
        <v>240</v>
      </c>
    </row>
    <row r="6" spans="1:14" x14ac:dyDescent="0.25">
      <c r="A6" s="37"/>
      <c r="B6" s="37"/>
      <c r="D6" s="38" t="s">
        <v>168</v>
      </c>
      <c r="N6">
        <v>144</v>
      </c>
    </row>
    <row r="7" spans="1:14" x14ac:dyDescent="0.25">
      <c r="A7" s="37">
        <v>1</v>
      </c>
      <c r="B7" s="37">
        <v>4</v>
      </c>
      <c r="C7" s="39">
        <v>0</v>
      </c>
      <c r="D7" s="40" t="s">
        <v>169</v>
      </c>
      <c r="N7" t="s">
        <v>4</v>
      </c>
    </row>
    <row r="8" spans="1:14" x14ac:dyDescent="0.25">
      <c r="A8" s="37">
        <v>5</v>
      </c>
      <c r="B8" s="37">
        <v>8</v>
      </c>
      <c r="C8" s="39">
        <v>1</v>
      </c>
      <c r="D8" s="40" t="s">
        <v>170</v>
      </c>
    </row>
    <row r="9" spans="1:14" x14ac:dyDescent="0.25">
      <c r="A9" s="37">
        <v>9</v>
      </c>
      <c r="B9" s="37">
        <v>11</v>
      </c>
      <c r="C9" s="39">
        <v>2</v>
      </c>
      <c r="D9" s="40" t="s">
        <v>171</v>
      </c>
    </row>
    <row r="10" spans="1:14" x14ac:dyDescent="0.25">
      <c r="A10" s="37"/>
      <c r="B10" s="37"/>
      <c r="C10" s="39"/>
      <c r="D10" s="40"/>
    </row>
    <row r="11" spans="1:14" x14ac:dyDescent="0.25">
      <c r="A11" s="37"/>
      <c r="B11" s="37"/>
      <c r="D11" s="38" t="s">
        <v>172</v>
      </c>
    </row>
    <row r="12" spans="1:14" x14ac:dyDescent="0.25">
      <c r="A12" s="37">
        <v>11</v>
      </c>
      <c r="B12" s="37">
        <v>15</v>
      </c>
      <c r="C12" s="41" t="s">
        <v>173</v>
      </c>
      <c r="D12" s="40" t="s">
        <v>174</v>
      </c>
    </row>
    <row r="13" spans="1:14" x14ac:dyDescent="0.25">
      <c r="A13" s="37">
        <v>16</v>
      </c>
      <c r="B13" s="37">
        <v>19</v>
      </c>
      <c r="C13" s="39" t="s">
        <v>175</v>
      </c>
      <c r="D13" s="40" t="s">
        <v>176</v>
      </c>
    </row>
    <row r="14" spans="1:14" x14ac:dyDescent="0.25">
      <c r="A14" s="37">
        <v>19</v>
      </c>
      <c r="B14" s="37">
        <v>22</v>
      </c>
      <c r="C14" s="41" t="s">
        <v>177</v>
      </c>
      <c r="D14" s="40" t="s">
        <v>178</v>
      </c>
    </row>
    <row r="15" spans="1:14" x14ac:dyDescent="0.25">
      <c r="A15" s="37">
        <v>22</v>
      </c>
      <c r="B15" s="37">
        <v>23</v>
      </c>
      <c r="C15" s="39">
        <v>13</v>
      </c>
      <c r="D15" s="40" t="s">
        <v>179</v>
      </c>
    </row>
    <row r="16" spans="1:14" x14ac:dyDescent="0.25">
      <c r="A16" s="37">
        <v>23</v>
      </c>
      <c r="B16" s="37">
        <v>25</v>
      </c>
      <c r="C16" s="39">
        <v>14</v>
      </c>
      <c r="D16" s="40" t="s">
        <v>180</v>
      </c>
    </row>
    <row r="17" spans="1:4" x14ac:dyDescent="0.25">
      <c r="A17" s="37">
        <v>26</v>
      </c>
      <c r="B17" s="37">
        <v>27</v>
      </c>
      <c r="C17" s="39">
        <v>15</v>
      </c>
      <c r="D17" s="40" t="s">
        <v>181</v>
      </c>
    </row>
    <row r="18" spans="1:4" x14ac:dyDescent="0.25">
      <c r="A18" s="37">
        <v>27</v>
      </c>
      <c r="B18" s="37">
        <v>30</v>
      </c>
      <c r="C18" s="39" t="s">
        <v>182</v>
      </c>
      <c r="D18" s="40" t="s">
        <v>183</v>
      </c>
    </row>
    <row r="19" spans="1:4" x14ac:dyDescent="0.25">
      <c r="A19" s="37">
        <v>31</v>
      </c>
      <c r="B19" s="37">
        <v>33</v>
      </c>
      <c r="C19" s="39">
        <v>18</v>
      </c>
      <c r="D19" s="40" t="s">
        <v>184</v>
      </c>
    </row>
    <row r="20" spans="1:4" x14ac:dyDescent="0.25">
      <c r="A20" s="37">
        <v>33</v>
      </c>
      <c r="B20" s="37">
        <v>35</v>
      </c>
      <c r="C20" s="39">
        <v>19</v>
      </c>
      <c r="D20" s="40" t="s">
        <v>185</v>
      </c>
    </row>
    <row r="21" spans="1:4" x14ac:dyDescent="0.25">
      <c r="A21" s="37">
        <v>35</v>
      </c>
      <c r="B21" s="37">
        <v>38</v>
      </c>
      <c r="C21" s="39" t="s">
        <v>186</v>
      </c>
      <c r="D21" s="40" t="s">
        <v>187</v>
      </c>
    </row>
    <row r="22" spans="1:4" x14ac:dyDescent="0.25">
      <c r="A22" s="37"/>
      <c r="B22" s="37"/>
      <c r="C22" s="39"/>
    </row>
    <row r="23" spans="1:4" x14ac:dyDescent="0.25">
      <c r="A23" s="37"/>
      <c r="B23" s="37"/>
      <c r="D23" s="38" t="s">
        <v>188</v>
      </c>
    </row>
    <row r="24" spans="1:4" x14ac:dyDescent="0.25">
      <c r="A24" s="37">
        <v>38</v>
      </c>
      <c r="B24" s="37">
        <v>42</v>
      </c>
      <c r="C24" s="39">
        <v>22</v>
      </c>
      <c r="D24" s="40" t="s">
        <v>189</v>
      </c>
    </row>
    <row r="25" spans="1:4" x14ac:dyDescent="0.25">
      <c r="A25" s="37">
        <v>42</v>
      </c>
      <c r="B25" s="37">
        <v>43</v>
      </c>
      <c r="C25" s="39">
        <v>23</v>
      </c>
      <c r="D25" s="40" t="s">
        <v>190</v>
      </c>
    </row>
    <row r="26" spans="1:4" x14ac:dyDescent="0.25">
      <c r="A26" s="37">
        <v>44</v>
      </c>
      <c r="B26" s="37">
        <v>45</v>
      </c>
      <c r="C26" s="39">
        <v>24</v>
      </c>
      <c r="D26" s="40" t="s">
        <v>191</v>
      </c>
    </row>
    <row r="27" spans="1:4" x14ac:dyDescent="0.25">
      <c r="A27" s="37">
        <v>45</v>
      </c>
      <c r="B27" s="37">
        <v>46</v>
      </c>
      <c r="C27" s="42">
        <v>25</v>
      </c>
      <c r="D27" s="43" t="s">
        <v>192</v>
      </c>
    </row>
    <row r="28" spans="1:4" x14ac:dyDescent="0.25">
      <c r="A28" s="37">
        <v>46</v>
      </c>
      <c r="B28" s="37">
        <v>47</v>
      </c>
      <c r="C28" s="39">
        <v>26</v>
      </c>
      <c r="D28" s="40" t="s">
        <v>193</v>
      </c>
    </row>
    <row r="29" spans="1:4" x14ac:dyDescent="0.25">
      <c r="A29" s="37">
        <v>47</v>
      </c>
      <c r="B29" s="37">
        <v>52</v>
      </c>
      <c r="C29" s="39">
        <v>27</v>
      </c>
      <c r="D29" s="40" t="s">
        <v>194</v>
      </c>
    </row>
    <row r="30" spans="1:4" x14ac:dyDescent="0.25">
      <c r="A30" s="37">
        <v>52</v>
      </c>
      <c r="B30" s="37">
        <v>60</v>
      </c>
      <c r="C30" s="39">
        <v>28</v>
      </c>
      <c r="D30" s="40" t="s">
        <v>195</v>
      </c>
    </row>
    <row r="31" spans="1:4" x14ac:dyDescent="0.25">
      <c r="A31" s="37">
        <v>60</v>
      </c>
      <c r="B31" s="37">
        <v>61</v>
      </c>
      <c r="C31" s="39">
        <v>29</v>
      </c>
      <c r="D31" s="40" t="s">
        <v>196</v>
      </c>
    </row>
    <row r="32" spans="1:4" x14ac:dyDescent="0.25">
      <c r="A32" s="37">
        <v>61</v>
      </c>
      <c r="B32" s="37">
        <v>64</v>
      </c>
      <c r="C32" s="39">
        <v>30</v>
      </c>
      <c r="D32" s="40" t="s">
        <v>197</v>
      </c>
    </row>
    <row r="33" spans="1:5" x14ac:dyDescent="0.25">
      <c r="A33" s="37"/>
      <c r="B33" s="37"/>
      <c r="C33" s="39"/>
    </row>
    <row r="34" spans="1:5" x14ac:dyDescent="0.25">
      <c r="A34" s="37"/>
      <c r="B34" s="37"/>
      <c r="D34" s="38" t="s">
        <v>198</v>
      </c>
    </row>
    <row r="35" spans="1:5" x14ac:dyDescent="0.25">
      <c r="A35" s="37">
        <v>64</v>
      </c>
      <c r="B35" s="37">
        <v>65</v>
      </c>
      <c r="C35" s="39">
        <v>31</v>
      </c>
      <c r="D35" s="40" t="s">
        <v>199</v>
      </c>
    </row>
    <row r="36" spans="1:5" x14ac:dyDescent="0.25">
      <c r="A36" s="37">
        <v>65</v>
      </c>
      <c r="B36" s="37">
        <v>66</v>
      </c>
      <c r="C36" s="39">
        <v>32</v>
      </c>
      <c r="D36" s="40" t="s">
        <v>200</v>
      </c>
    </row>
    <row r="37" spans="1:5" x14ac:dyDescent="0.25">
      <c r="A37" s="37">
        <v>66</v>
      </c>
      <c r="B37" s="37">
        <v>70</v>
      </c>
      <c r="C37" s="39">
        <v>33</v>
      </c>
      <c r="D37" s="40" t="s">
        <v>201</v>
      </c>
    </row>
    <row r="38" spans="1:5" x14ac:dyDescent="0.25">
      <c r="A38" s="37">
        <v>70</v>
      </c>
      <c r="B38" s="37">
        <v>71</v>
      </c>
      <c r="C38" s="39">
        <v>34</v>
      </c>
      <c r="D38" s="40" t="s">
        <v>202</v>
      </c>
    </row>
    <row r="39" spans="1:5" x14ac:dyDescent="0.25">
      <c r="A39" s="37">
        <v>71</v>
      </c>
      <c r="B39" s="37">
        <v>73</v>
      </c>
      <c r="C39" s="39">
        <v>35</v>
      </c>
      <c r="D39" s="40" t="s">
        <v>203</v>
      </c>
    </row>
    <row r="40" spans="1:5" x14ac:dyDescent="0.25">
      <c r="A40" s="37">
        <v>73</v>
      </c>
      <c r="B40" s="37">
        <v>75</v>
      </c>
      <c r="C40" s="39">
        <v>36</v>
      </c>
      <c r="D40" s="40" t="s">
        <v>204</v>
      </c>
    </row>
    <row r="41" spans="1:5" x14ac:dyDescent="0.25">
      <c r="A41" s="37">
        <v>75</v>
      </c>
      <c r="B41" s="37">
        <v>77</v>
      </c>
      <c r="C41" s="39">
        <v>37</v>
      </c>
      <c r="D41" s="40" t="s">
        <v>205</v>
      </c>
    </row>
    <row r="42" spans="1:5" x14ac:dyDescent="0.25">
      <c r="A42" s="37">
        <v>77</v>
      </c>
      <c r="B42" s="37">
        <v>81</v>
      </c>
      <c r="C42" s="39">
        <v>38</v>
      </c>
      <c r="D42" s="40" t="s">
        <v>206</v>
      </c>
    </row>
    <row r="43" spans="1:5" x14ac:dyDescent="0.25">
      <c r="A43" s="37">
        <v>81</v>
      </c>
      <c r="B43" s="37">
        <v>88</v>
      </c>
      <c r="C43" s="39">
        <v>39</v>
      </c>
      <c r="D43" s="40" t="s">
        <v>207</v>
      </c>
    </row>
    <row r="44" spans="1:5" x14ac:dyDescent="0.25">
      <c r="A44" s="37">
        <v>88</v>
      </c>
      <c r="B44" s="37">
        <v>91</v>
      </c>
      <c r="C44" s="39">
        <v>40</v>
      </c>
      <c r="D44" s="40" t="s">
        <v>208</v>
      </c>
    </row>
    <row r="45" spans="1:5" x14ac:dyDescent="0.25">
      <c r="A45" s="37">
        <v>92</v>
      </c>
      <c r="B45" s="37">
        <v>94</v>
      </c>
      <c r="C45" s="39">
        <v>41</v>
      </c>
      <c r="D45" s="40" t="s">
        <v>209</v>
      </c>
      <c r="E45" s="26"/>
    </row>
    <row r="46" spans="1:5" x14ac:dyDescent="0.25">
      <c r="A46" s="37">
        <v>94</v>
      </c>
      <c r="B46" s="37">
        <v>95</v>
      </c>
      <c r="C46" s="39">
        <v>42</v>
      </c>
      <c r="D46" s="40" t="s">
        <v>210</v>
      </c>
    </row>
    <row r="47" spans="1:5" x14ac:dyDescent="0.25">
      <c r="A47" s="37">
        <v>95</v>
      </c>
      <c r="B47" s="37">
        <v>95</v>
      </c>
      <c r="C47" s="39">
        <v>43</v>
      </c>
      <c r="D47" s="40" t="s">
        <v>211</v>
      </c>
    </row>
    <row r="48" spans="1:5" x14ac:dyDescent="0.25">
      <c r="A48" s="37">
        <v>95</v>
      </c>
      <c r="B48" s="37">
        <v>98</v>
      </c>
      <c r="C48" s="39">
        <v>44</v>
      </c>
      <c r="D48" s="40" t="s">
        <v>212</v>
      </c>
    </row>
    <row r="49" spans="1:4" x14ac:dyDescent="0.25">
      <c r="A49" s="37">
        <v>99</v>
      </c>
      <c r="B49" s="37">
        <v>102</v>
      </c>
      <c r="C49" s="39">
        <v>45</v>
      </c>
      <c r="D49" s="40" t="s">
        <v>213</v>
      </c>
    </row>
    <row r="50" spans="1:4" x14ac:dyDescent="0.25">
      <c r="A50" s="37">
        <v>102</v>
      </c>
      <c r="B50" s="37">
        <v>102</v>
      </c>
      <c r="C50" s="39">
        <v>46</v>
      </c>
      <c r="D50" s="40" t="s">
        <v>214</v>
      </c>
    </row>
    <row r="51" spans="1:4" x14ac:dyDescent="0.25">
      <c r="A51" s="37">
        <v>102</v>
      </c>
      <c r="B51" s="37">
        <v>103</v>
      </c>
      <c r="C51" s="39">
        <v>47</v>
      </c>
      <c r="D51" s="40" t="s">
        <v>215</v>
      </c>
    </row>
    <row r="52" spans="1:4" x14ac:dyDescent="0.25">
      <c r="A52" s="37">
        <v>103</v>
      </c>
      <c r="B52" s="37">
        <v>106</v>
      </c>
      <c r="C52" s="39">
        <v>48</v>
      </c>
      <c r="D52" s="40" t="s">
        <v>216</v>
      </c>
    </row>
    <row r="53" spans="1:4" x14ac:dyDescent="0.25">
      <c r="A53" s="37">
        <v>106</v>
      </c>
      <c r="B53" s="37">
        <v>107</v>
      </c>
      <c r="C53" s="39">
        <v>49</v>
      </c>
      <c r="D53" s="40" t="s">
        <v>217</v>
      </c>
    </row>
    <row r="54" spans="1:4" x14ac:dyDescent="0.25">
      <c r="A54" s="37">
        <v>107</v>
      </c>
      <c r="B54" s="37">
        <v>109</v>
      </c>
      <c r="C54" s="39">
        <v>50</v>
      </c>
      <c r="D54" s="40" t="s">
        <v>218</v>
      </c>
    </row>
    <row r="55" spans="1:4" x14ac:dyDescent="0.25">
      <c r="A55" s="37">
        <v>109</v>
      </c>
      <c r="B55" s="37">
        <v>110</v>
      </c>
      <c r="C55" s="39">
        <v>51</v>
      </c>
      <c r="D55" s="40" t="s">
        <v>219</v>
      </c>
    </row>
    <row r="56" spans="1:4" x14ac:dyDescent="0.25">
      <c r="A56" s="37">
        <v>110</v>
      </c>
      <c r="B56" s="37">
        <v>113</v>
      </c>
      <c r="C56" s="39">
        <v>52</v>
      </c>
      <c r="D56" s="40" t="s">
        <v>220</v>
      </c>
    </row>
    <row r="57" spans="1:4" x14ac:dyDescent="0.25">
      <c r="A57" s="37"/>
      <c r="B57" s="37"/>
      <c r="C57" s="39"/>
    </row>
    <row r="58" spans="1:4" x14ac:dyDescent="0.25">
      <c r="A58" s="44">
        <v>114</v>
      </c>
      <c r="B58" s="44">
        <v>115</v>
      </c>
      <c r="C58" s="45"/>
      <c r="D58" s="29" t="s">
        <v>221</v>
      </c>
    </row>
    <row r="59" spans="1:4" x14ac:dyDescent="0.25">
      <c r="A59" s="37">
        <v>115</v>
      </c>
      <c r="B59" s="37"/>
      <c r="C59" s="39"/>
      <c r="D59" s="29" t="s">
        <v>222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7F85-38E8-4836-8E9C-762176041425}">
  <dimension ref="A1:U124"/>
  <sheetViews>
    <sheetView topLeftCell="A12" zoomScaleNormal="100" workbookViewId="0">
      <selection activeCell="K1" sqref="K1"/>
    </sheetView>
  </sheetViews>
  <sheetFormatPr defaultRowHeight="15" x14ac:dyDescent="0.25"/>
  <cols>
    <col min="1" max="4" width="5.7109375" customWidth="1"/>
    <col min="10" max="10" width="7.7109375" customWidth="1"/>
    <col min="11" max="11" width="40.42578125" style="19" customWidth="1"/>
    <col min="12" max="12" width="13.140625" style="19" customWidth="1"/>
    <col min="13" max="13" width="11.7109375" style="19" customWidth="1"/>
    <col min="14" max="20" width="9.140625" style="20"/>
    <col min="21" max="21" width="9.140625" style="15"/>
  </cols>
  <sheetData>
    <row r="1" spans="1:21" ht="18.75" x14ac:dyDescent="0.3">
      <c r="A1" s="1" t="s">
        <v>2</v>
      </c>
    </row>
    <row r="2" spans="1:21" ht="18.75" x14ac:dyDescent="0.3">
      <c r="A2" s="1" t="s">
        <v>3</v>
      </c>
    </row>
    <row r="3" spans="1:21" ht="9.9499999999999993" customHeight="1" x14ac:dyDescent="0.3">
      <c r="A3" s="1"/>
    </row>
    <row r="4" spans="1:21" x14ac:dyDescent="0.25">
      <c r="A4" s="6" t="s">
        <v>10</v>
      </c>
      <c r="B4" s="6" t="s">
        <v>11</v>
      </c>
      <c r="C4" s="6" t="s">
        <v>12</v>
      </c>
      <c r="D4" s="6" t="s">
        <v>13</v>
      </c>
    </row>
    <row r="5" spans="1:21" s="5" customFormat="1" ht="16.350000000000001" customHeight="1" x14ac:dyDescent="0.25">
      <c r="A5" s="7" t="s">
        <v>9</v>
      </c>
      <c r="B5" s="7" t="s">
        <v>9</v>
      </c>
      <c r="C5" s="7" t="s">
        <v>9</v>
      </c>
      <c r="D5" s="7" t="s">
        <v>9</v>
      </c>
      <c r="E5" s="4" t="s">
        <v>14</v>
      </c>
      <c r="K5" s="16" t="s">
        <v>1400</v>
      </c>
      <c r="L5" s="343" t="s">
        <v>1399</v>
      </c>
      <c r="M5" s="343"/>
      <c r="N5" s="343"/>
      <c r="O5" s="343"/>
      <c r="P5" s="343"/>
      <c r="Q5" s="17"/>
      <c r="R5" s="17"/>
      <c r="S5" s="17"/>
      <c r="T5" s="17"/>
      <c r="U5" s="17"/>
    </row>
    <row r="6" spans="1:21" ht="16.350000000000001" customHeight="1" x14ac:dyDescent="0.25">
      <c r="A6" s="2">
        <v>8</v>
      </c>
      <c r="B6" s="2"/>
      <c r="C6" s="2"/>
      <c r="D6" s="2"/>
      <c r="K6" s="22" t="s">
        <v>1396</v>
      </c>
      <c r="L6" s="59" t="s">
        <v>1397</v>
      </c>
      <c r="M6" s="59" t="s">
        <v>1398</v>
      </c>
    </row>
    <row r="7" spans="1:21" ht="16.350000000000001" customHeight="1" x14ac:dyDescent="0.25">
      <c r="A7" s="2">
        <v>20</v>
      </c>
      <c r="B7" s="2">
        <v>26</v>
      </c>
      <c r="C7" s="2"/>
      <c r="D7" s="2"/>
      <c r="K7" s="22" t="s">
        <v>31</v>
      </c>
      <c r="L7" s="59"/>
      <c r="M7" s="59"/>
    </row>
    <row r="8" spans="1:21" ht="16.350000000000001" customHeight="1" x14ac:dyDescent="0.25">
      <c r="A8" s="2">
        <v>20</v>
      </c>
      <c r="B8" s="2">
        <v>27</v>
      </c>
      <c r="C8" s="2"/>
      <c r="D8" s="2"/>
      <c r="K8" s="23" t="s">
        <v>32</v>
      </c>
      <c r="L8" s="23"/>
      <c r="M8" s="23"/>
    </row>
    <row r="9" spans="1:21" ht="16.350000000000001" customHeight="1" x14ac:dyDescent="0.25">
      <c r="A9" s="2">
        <v>24</v>
      </c>
      <c r="B9" s="2">
        <v>27</v>
      </c>
      <c r="C9" s="2">
        <v>44</v>
      </c>
      <c r="D9" s="2"/>
      <c r="K9" s="22" t="s">
        <v>38</v>
      </c>
      <c r="L9" s="22"/>
      <c r="M9" s="22"/>
    </row>
    <row r="10" spans="1:21" ht="16.350000000000001" customHeight="1" x14ac:dyDescent="0.25">
      <c r="A10" s="2">
        <v>39</v>
      </c>
      <c r="B10" s="2"/>
      <c r="C10" s="2"/>
      <c r="D10" s="2"/>
      <c r="K10" s="23" t="s">
        <v>100</v>
      </c>
      <c r="L10" s="23"/>
      <c r="M10" s="23"/>
    </row>
    <row r="11" spans="1:21" ht="16.350000000000001" customHeight="1" x14ac:dyDescent="0.25">
      <c r="A11" s="2">
        <v>24</v>
      </c>
      <c r="B11" s="2">
        <v>27</v>
      </c>
      <c r="C11" s="2"/>
      <c r="D11" s="2"/>
      <c r="K11" s="22" t="s">
        <v>43</v>
      </c>
      <c r="L11" s="22"/>
      <c r="M11" s="22"/>
    </row>
    <row r="12" spans="1:21" ht="16.350000000000001" customHeight="1" x14ac:dyDescent="0.25">
      <c r="A12" s="2">
        <v>20</v>
      </c>
      <c r="B12" s="2"/>
      <c r="C12" s="2"/>
      <c r="D12" s="2"/>
      <c r="K12" s="24" t="s">
        <v>28</v>
      </c>
      <c r="L12" s="24"/>
      <c r="M12" s="24"/>
    </row>
    <row r="13" spans="1:21" ht="16.350000000000001" customHeight="1" x14ac:dyDescent="0.25">
      <c r="A13" s="2">
        <v>20</v>
      </c>
      <c r="B13" s="2"/>
      <c r="C13" s="2"/>
      <c r="D13" s="2"/>
      <c r="K13" s="24" t="s">
        <v>29</v>
      </c>
      <c r="L13" s="24"/>
      <c r="M13" s="24"/>
    </row>
    <row r="14" spans="1:21" ht="16.350000000000001" customHeight="1" x14ac:dyDescent="0.25">
      <c r="A14" s="2">
        <v>28</v>
      </c>
      <c r="B14" s="2"/>
      <c r="C14" s="2"/>
      <c r="D14" s="2"/>
      <c r="K14" s="22" t="s">
        <v>51</v>
      </c>
      <c r="L14" s="22"/>
      <c r="M14" s="22"/>
    </row>
    <row r="15" spans="1:21" ht="16.350000000000001" customHeight="1" x14ac:dyDescent="0.25">
      <c r="A15" s="2">
        <v>45</v>
      </c>
      <c r="B15" s="2"/>
      <c r="C15" s="2"/>
      <c r="D15" s="2"/>
      <c r="K15" s="22" t="s">
        <v>81</v>
      </c>
      <c r="L15" s="22"/>
      <c r="M15" s="22"/>
    </row>
    <row r="16" spans="1:21" ht="16.350000000000001" customHeight="1" x14ac:dyDescent="0.25">
      <c r="A16" s="2">
        <v>24</v>
      </c>
      <c r="B16" s="2">
        <v>28</v>
      </c>
      <c r="C16" s="2"/>
      <c r="D16" s="2"/>
      <c r="K16" s="22" t="s">
        <v>45</v>
      </c>
      <c r="L16" s="22"/>
      <c r="M16" s="22"/>
      <c r="U16" s="18"/>
    </row>
    <row r="17" spans="1:15" ht="16.350000000000001" customHeight="1" x14ac:dyDescent="0.25">
      <c r="A17" s="2">
        <v>34</v>
      </c>
      <c r="B17" s="2"/>
      <c r="C17" s="2"/>
      <c r="D17" s="2"/>
      <c r="K17" s="22" t="s">
        <v>64</v>
      </c>
      <c r="L17" s="22"/>
      <c r="M17" s="22"/>
    </row>
    <row r="18" spans="1:15" ht="16.350000000000001" customHeight="1" x14ac:dyDescent="0.25">
      <c r="A18" s="2">
        <v>5</v>
      </c>
      <c r="B18" s="2"/>
      <c r="C18" s="2"/>
      <c r="D18" s="2"/>
      <c r="K18" s="24" t="s">
        <v>16</v>
      </c>
      <c r="L18" s="24"/>
      <c r="M18" s="24"/>
    </row>
    <row r="19" spans="1:15" ht="16.350000000000001" customHeight="1" x14ac:dyDescent="0.25">
      <c r="A19" s="2">
        <v>45</v>
      </c>
      <c r="B19" s="2"/>
      <c r="C19" s="2"/>
      <c r="D19" s="2"/>
      <c r="K19" s="22" t="s">
        <v>76</v>
      </c>
      <c r="L19" s="22"/>
      <c r="M19" s="22"/>
    </row>
    <row r="20" spans="1:15" ht="16.350000000000001" customHeight="1" x14ac:dyDescent="0.25">
      <c r="A20" s="2">
        <v>45</v>
      </c>
      <c r="B20" s="2"/>
      <c r="C20" s="2"/>
      <c r="D20" s="2"/>
      <c r="K20" s="23" t="s">
        <v>77</v>
      </c>
      <c r="L20" s="23"/>
      <c r="M20" s="23"/>
    </row>
    <row r="21" spans="1:15" ht="16.350000000000001" customHeight="1" x14ac:dyDescent="0.25">
      <c r="A21" s="2">
        <v>11</v>
      </c>
      <c r="B21" s="2"/>
      <c r="C21" s="2"/>
      <c r="D21" s="2"/>
      <c r="K21" s="21" t="s">
        <v>161</v>
      </c>
      <c r="L21" s="21"/>
      <c r="M21" s="21"/>
      <c r="N21" s="25"/>
      <c r="O21" s="25"/>
    </row>
    <row r="22" spans="1:15" ht="16.350000000000001" customHeight="1" x14ac:dyDescent="0.25">
      <c r="A22" s="2">
        <v>60</v>
      </c>
      <c r="B22" s="2"/>
      <c r="C22" s="2"/>
      <c r="D22" s="2"/>
      <c r="K22" s="22" t="s">
        <v>99</v>
      </c>
      <c r="L22" s="22"/>
      <c r="M22" s="22"/>
    </row>
    <row r="23" spans="1:15" ht="16.350000000000001" customHeight="1" x14ac:dyDescent="0.25">
      <c r="A23" s="2">
        <v>20</v>
      </c>
      <c r="B23" s="2"/>
      <c r="C23" s="2"/>
      <c r="D23" s="2"/>
      <c r="K23" s="22" t="s">
        <v>34</v>
      </c>
      <c r="L23" s="22"/>
      <c r="M23" s="22"/>
    </row>
    <row r="24" spans="1:15" ht="16.350000000000001" customHeight="1" x14ac:dyDescent="0.25">
      <c r="A24" s="2">
        <v>18</v>
      </c>
      <c r="B24" s="2"/>
      <c r="C24" s="2"/>
      <c r="D24" s="2"/>
      <c r="K24" s="24" t="s">
        <v>27</v>
      </c>
      <c r="L24" s="24"/>
      <c r="M24" s="24"/>
    </row>
    <row r="25" spans="1:15" ht="16.350000000000001" customHeight="1" x14ac:dyDescent="0.25">
      <c r="A25" s="2">
        <v>18</v>
      </c>
      <c r="B25" s="2"/>
      <c r="C25" s="2"/>
      <c r="D25" s="2"/>
      <c r="K25" s="24" t="s">
        <v>24</v>
      </c>
      <c r="L25" s="24"/>
      <c r="M25" s="24"/>
    </row>
    <row r="26" spans="1:15" ht="16.350000000000001" customHeight="1" x14ac:dyDescent="0.25">
      <c r="A26" s="2">
        <v>2</v>
      </c>
      <c r="B26" s="2"/>
      <c r="C26" s="2"/>
      <c r="D26" s="2"/>
      <c r="K26" s="24" t="s">
        <v>5</v>
      </c>
      <c r="L26" s="24"/>
      <c r="M26" s="24"/>
    </row>
    <row r="27" spans="1:15" ht="16.350000000000001" customHeight="1" x14ac:dyDescent="0.25">
      <c r="A27" s="2">
        <v>46</v>
      </c>
      <c r="B27" s="2"/>
      <c r="C27" s="2"/>
      <c r="D27" s="2"/>
      <c r="K27" s="23" t="s">
        <v>84</v>
      </c>
      <c r="L27" s="23"/>
      <c r="M27" s="23"/>
    </row>
    <row r="28" spans="1:15" ht="16.350000000000001" customHeight="1" x14ac:dyDescent="0.25">
      <c r="A28" s="2">
        <v>5</v>
      </c>
      <c r="B28" s="2"/>
      <c r="C28" s="2"/>
      <c r="D28" s="2"/>
      <c r="K28" s="24" t="s">
        <v>17</v>
      </c>
      <c r="L28" s="24"/>
      <c r="M28" s="24"/>
      <c r="O28" s="22"/>
    </row>
    <row r="29" spans="1:15" ht="16.350000000000001" customHeight="1" x14ac:dyDescent="0.25">
      <c r="A29" s="2">
        <v>45</v>
      </c>
      <c r="B29" s="2"/>
      <c r="C29" s="2"/>
      <c r="D29" s="2"/>
      <c r="K29" s="23" t="s">
        <v>82</v>
      </c>
      <c r="L29" s="23"/>
      <c r="M29" s="23"/>
    </row>
    <row r="30" spans="1:15" ht="16.350000000000001" customHeight="1" x14ac:dyDescent="0.25">
      <c r="A30" s="2">
        <v>6</v>
      </c>
      <c r="B30" s="2">
        <v>26</v>
      </c>
      <c r="C30" s="2">
        <v>29</v>
      </c>
      <c r="D30" s="2"/>
      <c r="K30" s="24" t="s">
        <v>373</v>
      </c>
      <c r="L30" s="24"/>
      <c r="M30" s="23" t="s">
        <v>311</v>
      </c>
    </row>
    <row r="31" spans="1:15" ht="16.350000000000001" customHeight="1" x14ac:dyDescent="0.25">
      <c r="A31" s="2">
        <v>45</v>
      </c>
      <c r="B31" s="2"/>
      <c r="C31" s="2"/>
      <c r="D31" s="2"/>
      <c r="K31" s="23" t="s">
        <v>83</v>
      </c>
      <c r="L31" s="23"/>
      <c r="M31" s="23"/>
    </row>
    <row r="32" spans="1:15" ht="16.350000000000001" customHeight="1" x14ac:dyDescent="0.25">
      <c r="A32" s="2">
        <v>24</v>
      </c>
      <c r="B32" s="2">
        <v>26</v>
      </c>
      <c r="C32" s="2">
        <v>27</v>
      </c>
      <c r="D32" s="2"/>
      <c r="K32" s="22" t="s">
        <v>44</v>
      </c>
      <c r="L32" s="22"/>
      <c r="M32" s="22"/>
    </row>
    <row r="33" spans="1:14" ht="16.350000000000001" customHeight="1" x14ac:dyDescent="0.25">
      <c r="A33" s="2">
        <v>30</v>
      </c>
      <c r="B33" s="2"/>
      <c r="C33" s="2"/>
      <c r="D33" s="2"/>
      <c r="K33" s="23" t="s">
        <v>60</v>
      </c>
      <c r="L33" s="23"/>
      <c r="M33" s="23"/>
    </row>
    <row r="34" spans="1:14" ht="16.350000000000001" customHeight="1" x14ac:dyDescent="0.25">
      <c r="A34" s="2">
        <v>30</v>
      </c>
      <c r="B34" s="2">
        <v>37</v>
      </c>
      <c r="C34" s="2"/>
      <c r="D34" s="2"/>
      <c r="K34" s="23" t="s">
        <v>61</v>
      </c>
      <c r="L34" s="23"/>
      <c r="M34" s="23"/>
    </row>
    <row r="35" spans="1:14" ht="16.350000000000001" customHeight="1" x14ac:dyDescent="0.25">
      <c r="A35" s="2">
        <v>33</v>
      </c>
      <c r="B35" s="2"/>
      <c r="C35" s="2"/>
      <c r="D35" s="2"/>
      <c r="K35" s="22" t="s">
        <v>63</v>
      </c>
      <c r="L35" s="22"/>
      <c r="M35" s="22"/>
    </row>
    <row r="36" spans="1:14" ht="16.350000000000001" customHeight="1" x14ac:dyDescent="0.25">
      <c r="A36" s="2">
        <v>26</v>
      </c>
      <c r="B36" s="2">
        <v>27</v>
      </c>
      <c r="C36" s="2">
        <v>40</v>
      </c>
      <c r="D36" s="2"/>
      <c r="K36" s="22" t="s">
        <v>47</v>
      </c>
      <c r="L36" s="22"/>
      <c r="M36" s="22"/>
    </row>
    <row r="37" spans="1:14" ht="16.350000000000001" customHeight="1" x14ac:dyDescent="0.25">
      <c r="A37" s="2">
        <v>37</v>
      </c>
      <c r="B37" s="2">
        <v>40</v>
      </c>
      <c r="C37" s="2"/>
      <c r="D37" s="2"/>
      <c r="K37" s="22" t="s">
        <v>66</v>
      </c>
      <c r="L37" s="22"/>
      <c r="M37" s="22"/>
    </row>
    <row r="38" spans="1:14" ht="16.350000000000001" customHeight="1" x14ac:dyDescent="0.25">
      <c r="A38" s="2">
        <v>26</v>
      </c>
      <c r="B38" s="2">
        <v>27</v>
      </c>
      <c r="C38" s="2">
        <v>40</v>
      </c>
      <c r="D38" s="2">
        <v>41</v>
      </c>
      <c r="K38" s="22" t="s">
        <v>48</v>
      </c>
      <c r="L38" s="22"/>
      <c r="M38" s="22"/>
    </row>
    <row r="39" spans="1:14" ht="16.350000000000001" customHeight="1" x14ac:dyDescent="0.25">
      <c r="A39" s="2">
        <v>3</v>
      </c>
      <c r="B39" s="2">
        <v>39</v>
      </c>
      <c r="C39" s="2"/>
      <c r="D39" s="2"/>
      <c r="K39" s="24" t="s">
        <v>7</v>
      </c>
      <c r="L39" s="22" t="s">
        <v>67</v>
      </c>
    </row>
    <row r="40" spans="1:14" ht="16.350000000000001" customHeight="1" x14ac:dyDescent="0.25">
      <c r="A40" s="2">
        <v>4</v>
      </c>
      <c r="B40" s="2">
        <v>17</v>
      </c>
      <c r="C40" s="2">
        <v>29</v>
      </c>
      <c r="D40" s="2">
        <v>36</v>
      </c>
      <c r="K40" s="24" t="s">
        <v>8</v>
      </c>
      <c r="L40" s="22" t="s">
        <v>23</v>
      </c>
    </row>
    <row r="41" spans="1:14" ht="16.350000000000001" customHeight="1" x14ac:dyDescent="0.25">
      <c r="A41" s="2">
        <v>29</v>
      </c>
      <c r="B41" s="2"/>
      <c r="C41" s="2"/>
      <c r="D41" s="2"/>
      <c r="K41" s="22" t="s">
        <v>57</v>
      </c>
      <c r="L41" s="22"/>
      <c r="M41" s="20"/>
      <c r="N41" s="52" t="s">
        <v>56</v>
      </c>
    </row>
    <row r="42" spans="1:14" ht="16.350000000000001" customHeight="1" x14ac:dyDescent="0.25">
      <c r="A42" s="2">
        <v>9</v>
      </c>
      <c r="B42" s="2">
        <v>28</v>
      </c>
      <c r="C42" s="2"/>
      <c r="D42" s="2"/>
      <c r="K42" s="24" t="s">
        <v>20</v>
      </c>
      <c r="L42" s="24"/>
      <c r="M42" s="24"/>
    </row>
    <row r="43" spans="1:14" ht="16.350000000000001" customHeight="1" x14ac:dyDescent="0.25">
      <c r="A43" s="2">
        <v>29</v>
      </c>
      <c r="B43" s="2"/>
      <c r="C43" s="2"/>
      <c r="D43" s="2"/>
      <c r="K43" s="22" t="s">
        <v>55</v>
      </c>
      <c r="L43" s="22"/>
      <c r="M43" s="22"/>
    </row>
    <row r="44" spans="1:14" ht="16.350000000000001" customHeight="1" x14ac:dyDescent="0.25">
      <c r="A44" s="2">
        <v>5</v>
      </c>
      <c r="B44" s="2">
        <v>25</v>
      </c>
      <c r="C44" s="2"/>
      <c r="D44" s="2"/>
      <c r="K44" s="24" t="s">
        <v>18</v>
      </c>
      <c r="L44" s="24"/>
      <c r="M44" s="22" t="s">
        <v>46</v>
      </c>
    </row>
    <row r="45" spans="1:14" ht="16.350000000000001" customHeight="1" x14ac:dyDescent="0.25">
      <c r="A45" s="2">
        <v>11</v>
      </c>
      <c r="B45" s="2">
        <v>20</v>
      </c>
      <c r="C45" s="2">
        <v>27</v>
      </c>
      <c r="D45" s="2"/>
      <c r="K45" s="23" t="s">
        <v>33</v>
      </c>
      <c r="M45" s="24" t="s">
        <v>21</v>
      </c>
    </row>
    <row r="46" spans="1:14" ht="16.350000000000001" customHeight="1" x14ac:dyDescent="0.25">
      <c r="A46" s="2">
        <v>29</v>
      </c>
      <c r="B46" s="2"/>
      <c r="C46" s="2"/>
      <c r="D46" s="2"/>
      <c r="K46" s="22" t="s">
        <v>52</v>
      </c>
      <c r="L46" s="22"/>
      <c r="M46" s="22"/>
    </row>
    <row r="47" spans="1:14" ht="16.350000000000001" customHeight="1" x14ac:dyDescent="0.25">
      <c r="A47" s="2">
        <v>29</v>
      </c>
      <c r="B47" s="2"/>
      <c r="C47" s="2"/>
      <c r="D47" s="2"/>
      <c r="K47" s="22" t="s">
        <v>53</v>
      </c>
      <c r="L47" s="22"/>
      <c r="M47" s="22"/>
    </row>
    <row r="48" spans="1:14" ht="16.350000000000001" customHeight="1" x14ac:dyDescent="0.25">
      <c r="A48" s="2">
        <v>29</v>
      </c>
      <c r="B48" s="2"/>
      <c r="C48" s="2"/>
      <c r="D48" s="2"/>
      <c r="K48" s="22" t="s">
        <v>54</v>
      </c>
      <c r="L48" s="22"/>
      <c r="M48" s="22"/>
    </row>
    <row r="49" spans="1:18" ht="16.350000000000001" customHeight="1" x14ac:dyDescent="0.25">
      <c r="A49" s="2">
        <v>20</v>
      </c>
      <c r="B49" s="2">
        <v>21</v>
      </c>
      <c r="C49" s="2"/>
      <c r="D49" s="2"/>
      <c r="K49" s="22" t="s">
        <v>36</v>
      </c>
      <c r="L49" s="24">
        <v>2021</v>
      </c>
    </row>
    <row r="50" spans="1:18" ht="16.350000000000001" customHeight="1" x14ac:dyDescent="0.25">
      <c r="A50" s="2">
        <v>20</v>
      </c>
      <c r="B50" s="2">
        <v>21</v>
      </c>
      <c r="C50" s="2"/>
      <c r="D50" s="2"/>
      <c r="K50" s="22" t="s">
        <v>37</v>
      </c>
      <c r="L50" s="24">
        <v>2022</v>
      </c>
    </row>
    <row r="51" spans="1:18" ht="16.350000000000001" customHeight="1" x14ac:dyDescent="0.25">
      <c r="A51" s="2">
        <v>20</v>
      </c>
      <c r="B51" s="2">
        <v>21</v>
      </c>
      <c r="C51" s="2"/>
      <c r="D51" s="2"/>
      <c r="K51" s="22" t="s">
        <v>35</v>
      </c>
      <c r="L51" s="24">
        <v>2020</v>
      </c>
      <c r="R51" s="23"/>
    </row>
    <row r="52" spans="1:18" ht="16.350000000000001" customHeight="1" x14ac:dyDescent="0.25">
      <c r="A52" s="2">
        <v>19</v>
      </c>
      <c r="B52" s="2">
        <v>39</v>
      </c>
      <c r="C52" s="2"/>
      <c r="D52" s="2"/>
      <c r="K52" s="24" t="s">
        <v>101</v>
      </c>
      <c r="L52" s="24"/>
      <c r="M52" s="23" t="s">
        <v>313</v>
      </c>
      <c r="O52" s="23"/>
    </row>
    <row r="53" spans="1:18" ht="16.350000000000001" customHeight="1" x14ac:dyDescent="0.25">
      <c r="A53" s="2">
        <v>55</v>
      </c>
      <c r="B53" s="2"/>
      <c r="C53" s="2"/>
      <c r="D53" s="2"/>
      <c r="K53" s="22" t="s">
        <v>95</v>
      </c>
      <c r="L53" s="22"/>
      <c r="M53" s="22"/>
    </row>
    <row r="54" spans="1:18" ht="16.350000000000001" customHeight="1" x14ac:dyDescent="0.25">
      <c r="A54" s="2">
        <v>55</v>
      </c>
      <c r="B54" s="2"/>
      <c r="C54" s="2"/>
      <c r="D54" s="2"/>
      <c r="K54" s="22" t="s">
        <v>96</v>
      </c>
      <c r="L54" s="22"/>
      <c r="M54" s="22"/>
    </row>
    <row r="55" spans="1:18" ht="16.350000000000001" customHeight="1" x14ac:dyDescent="0.25">
      <c r="A55" s="2">
        <v>55</v>
      </c>
      <c r="B55" s="2"/>
      <c r="C55" s="2"/>
      <c r="D55" s="2"/>
      <c r="K55" s="22" t="s">
        <v>97</v>
      </c>
      <c r="L55" s="22"/>
      <c r="M55" s="22"/>
    </row>
    <row r="56" spans="1:18" ht="16.350000000000001" customHeight="1" x14ac:dyDescent="0.25">
      <c r="A56" s="2">
        <v>39</v>
      </c>
      <c r="B56" s="2"/>
      <c r="C56" s="2"/>
      <c r="D56" s="2"/>
      <c r="K56" s="22" t="s">
        <v>69</v>
      </c>
      <c r="L56" s="22"/>
      <c r="M56" s="22"/>
    </row>
    <row r="57" spans="1:18" ht="16.350000000000001" customHeight="1" x14ac:dyDescent="0.25">
      <c r="A57" s="2">
        <v>39</v>
      </c>
      <c r="B57" s="2"/>
      <c r="C57" s="2"/>
      <c r="D57" s="2"/>
      <c r="K57" s="23" t="s">
        <v>70</v>
      </c>
      <c r="L57" s="23"/>
      <c r="M57" s="23"/>
    </row>
    <row r="58" spans="1:18" ht="16.350000000000001" customHeight="1" x14ac:dyDescent="0.25">
      <c r="A58" s="2">
        <v>39</v>
      </c>
      <c r="B58" s="2"/>
      <c r="C58" s="2"/>
      <c r="D58" s="2"/>
      <c r="K58" s="23" t="s">
        <v>68</v>
      </c>
      <c r="L58" s="23"/>
      <c r="M58" s="23"/>
    </row>
    <row r="59" spans="1:18" ht="16.350000000000001" customHeight="1" x14ac:dyDescent="0.25">
      <c r="A59" s="2">
        <v>39</v>
      </c>
      <c r="B59" s="2"/>
      <c r="C59" s="2"/>
      <c r="D59" s="2"/>
      <c r="K59" s="23" t="s">
        <v>71</v>
      </c>
      <c r="L59" s="23"/>
      <c r="M59" s="23"/>
    </row>
    <row r="60" spans="1:18" ht="16.350000000000001" customHeight="1" x14ac:dyDescent="0.25">
      <c r="A60" s="2">
        <v>45</v>
      </c>
      <c r="B60" s="2"/>
      <c r="C60" s="2"/>
      <c r="D60" s="2"/>
      <c r="K60" s="23" t="s">
        <v>80</v>
      </c>
      <c r="L60" s="23"/>
      <c r="M60" s="23"/>
    </row>
    <row r="61" spans="1:18" ht="16.350000000000001" customHeight="1" x14ac:dyDescent="0.25">
      <c r="A61" s="2">
        <v>40</v>
      </c>
      <c r="B61" s="2"/>
      <c r="C61" s="2"/>
      <c r="D61" s="2"/>
      <c r="K61" s="22" t="s">
        <v>73</v>
      </c>
      <c r="L61" s="22"/>
      <c r="M61" s="22"/>
    </row>
    <row r="62" spans="1:18" ht="16.350000000000001" customHeight="1" x14ac:dyDescent="0.25">
      <c r="A62" s="2">
        <v>27</v>
      </c>
      <c r="B62" s="2">
        <v>40</v>
      </c>
      <c r="C62" s="2"/>
      <c r="D62" s="2"/>
      <c r="K62" s="22" t="s">
        <v>49</v>
      </c>
      <c r="L62" s="22"/>
      <c r="M62" s="22"/>
    </row>
    <row r="63" spans="1:18" ht="16.350000000000001" customHeight="1" x14ac:dyDescent="0.25">
      <c r="A63" s="2">
        <v>27</v>
      </c>
      <c r="B63" s="2"/>
      <c r="C63" s="2"/>
      <c r="D63" s="2"/>
      <c r="K63" s="23" t="s">
        <v>50</v>
      </c>
      <c r="L63" s="23"/>
      <c r="M63" s="23"/>
    </row>
    <row r="64" spans="1:18" ht="16.350000000000001" customHeight="1" x14ac:dyDescent="0.25">
      <c r="A64" s="2">
        <v>18</v>
      </c>
      <c r="B64" s="2"/>
      <c r="C64" s="2"/>
      <c r="D64" s="2"/>
      <c r="K64" s="24" t="s">
        <v>25</v>
      </c>
      <c r="L64" s="24"/>
      <c r="M64" s="24"/>
    </row>
    <row r="65" spans="1:13" ht="16.350000000000001" customHeight="1" x14ac:dyDescent="0.25">
      <c r="A65" s="2">
        <v>30</v>
      </c>
      <c r="B65" s="2"/>
      <c r="C65" s="2"/>
      <c r="D65" s="2"/>
      <c r="K65" s="22" t="s">
        <v>58</v>
      </c>
      <c r="L65" s="22"/>
      <c r="M65" s="22"/>
    </row>
    <row r="66" spans="1:13" ht="16.350000000000001" customHeight="1" x14ac:dyDescent="0.25">
      <c r="A66" s="2">
        <v>30</v>
      </c>
      <c r="B66" s="2">
        <v>37</v>
      </c>
      <c r="C66" s="2"/>
      <c r="D66" s="2"/>
      <c r="K66" s="23" t="s">
        <v>59</v>
      </c>
      <c r="L66" s="23"/>
      <c r="M66" s="23"/>
    </row>
    <row r="67" spans="1:13" ht="16.350000000000001" customHeight="1" x14ac:dyDescent="0.25">
      <c r="A67" s="2">
        <v>46</v>
      </c>
      <c r="B67" s="2"/>
      <c r="C67" s="2"/>
      <c r="D67" s="2"/>
      <c r="K67" s="22" t="s">
        <v>85</v>
      </c>
      <c r="L67" s="22"/>
      <c r="M67" s="22"/>
    </row>
    <row r="68" spans="1:13" ht="16.350000000000001" customHeight="1" x14ac:dyDescent="0.25">
      <c r="A68" s="2">
        <v>46</v>
      </c>
      <c r="B68" s="2"/>
      <c r="C68" s="2"/>
      <c r="D68" s="2"/>
      <c r="K68" s="23" t="s">
        <v>86</v>
      </c>
      <c r="L68" s="23"/>
      <c r="M68" s="23"/>
    </row>
    <row r="69" spans="1:13" ht="16.350000000000001" customHeight="1" x14ac:dyDescent="0.25">
      <c r="A69" s="2">
        <v>47</v>
      </c>
      <c r="B69" s="2"/>
      <c r="C69" s="2"/>
      <c r="D69" s="2"/>
      <c r="K69" s="22" t="s">
        <v>91</v>
      </c>
      <c r="L69" s="22"/>
      <c r="M69" s="22"/>
    </row>
    <row r="70" spans="1:13" ht="16.350000000000001" customHeight="1" x14ac:dyDescent="0.25">
      <c r="A70" s="2">
        <v>47</v>
      </c>
      <c r="B70" s="2">
        <v>51</v>
      </c>
      <c r="C70" s="2">
        <v>52</v>
      </c>
      <c r="D70" s="2"/>
      <c r="K70" s="22" t="s">
        <v>92</v>
      </c>
      <c r="L70" s="22" t="s">
        <v>312</v>
      </c>
    </row>
    <row r="71" spans="1:13" ht="16.350000000000001" customHeight="1" x14ac:dyDescent="0.25">
      <c r="A71" s="2">
        <v>47</v>
      </c>
      <c r="B71" s="2"/>
      <c r="C71" s="2"/>
      <c r="D71" s="2"/>
      <c r="K71" s="22" t="s">
        <v>93</v>
      </c>
      <c r="L71" s="22"/>
      <c r="M71" s="20"/>
    </row>
    <row r="72" spans="1:13" ht="16.350000000000001" customHeight="1" x14ac:dyDescent="0.25">
      <c r="A72" s="2">
        <v>30</v>
      </c>
      <c r="B72" s="2">
        <v>51</v>
      </c>
      <c r="C72" s="2"/>
      <c r="D72" s="2"/>
      <c r="K72" s="22" t="s">
        <v>62</v>
      </c>
      <c r="L72" s="22" t="s">
        <v>94</v>
      </c>
    </row>
    <row r="73" spans="1:13" ht="16.350000000000001" customHeight="1" x14ac:dyDescent="0.25">
      <c r="A73" s="2">
        <v>45</v>
      </c>
      <c r="B73" s="2"/>
      <c r="C73" s="2"/>
      <c r="D73" s="2"/>
      <c r="K73" s="22" t="s">
        <v>78</v>
      </c>
      <c r="L73" s="22"/>
    </row>
    <row r="74" spans="1:13" ht="16.350000000000001" customHeight="1" x14ac:dyDescent="0.25">
      <c r="A74" s="2">
        <v>45</v>
      </c>
      <c r="B74" s="2"/>
      <c r="C74" s="2"/>
      <c r="D74" s="2"/>
      <c r="K74" s="22" t="s">
        <v>79</v>
      </c>
      <c r="L74" s="22"/>
    </row>
    <row r="75" spans="1:13" ht="16.350000000000001" customHeight="1" x14ac:dyDescent="0.25">
      <c r="A75" s="2">
        <v>14</v>
      </c>
      <c r="B75" s="2">
        <v>15</v>
      </c>
      <c r="C75" s="2">
        <v>39</v>
      </c>
      <c r="D75" s="2"/>
      <c r="K75" s="24" t="s">
        <v>22</v>
      </c>
      <c r="L75" s="22" t="s">
        <v>72</v>
      </c>
    </row>
    <row r="76" spans="1:13" ht="16.350000000000001" customHeight="1" x14ac:dyDescent="0.25">
      <c r="A76" s="2">
        <v>45</v>
      </c>
      <c r="B76" s="2"/>
      <c r="C76" s="2"/>
      <c r="D76" s="2"/>
      <c r="K76" s="22" t="s">
        <v>75</v>
      </c>
      <c r="L76" s="22"/>
      <c r="M76" s="22"/>
    </row>
    <row r="77" spans="1:13" ht="16.350000000000001" customHeight="1" x14ac:dyDescent="0.25">
      <c r="A77" s="2">
        <v>45</v>
      </c>
      <c r="B77" s="2"/>
      <c r="C77" s="2"/>
      <c r="D77" s="2"/>
      <c r="K77" s="22" t="s">
        <v>74</v>
      </c>
      <c r="L77" s="22"/>
      <c r="M77" s="22"/>
    </row>
    <row r="78" spans="1:13" ht="16.350000000000001" customHeight="1" x14ac:dyDescent="0.25">
      <c r="A78" s="2">
        <v>47</v>
      </c>
      <c r="B78" s="2"/>
      <c r="C78" s="2"/>
      <c r="D78" s="2"/>
      <c r="K78" s="22" t="s">
        <v>88</v>
      </c>
      <c r="L78" s="22"/>
      <c r="M78" s="22"/>
    </row>
    <row r="79" spans="1:13" ht="16.350000000000001" customHeight="1" x14ac:dyDescent="0.25">
      <c r="A79" s="2">
        <v>47</v>
      </c>
      <c r="B79" s="2"/>
      <c r="C79" s="2"/>
      <c r="D79" s="2"/>
      <c r="K79" s="22" t="s">
        <v>87</v>
      </c>
      <c r="L79" s="22"/>
      <c r="M79" s="22"/>
    </row>
    <row r="80" spans="1:13" ht="16.350000000000001" customHeight="1" x14ac:dyDescent="0.25">
      <c r="A80" s="2">
        <v>20</v>
      </c>
      <c r="B80" s="2">
        <v>26</v>
      </c>
      <c r="C80" s="2"/>
      <c r="D80" s="2"/>
      <c r="K80" s="23" t="s">
        <v>30</v>
      </c>
      <c r="L80" s="23"/>
      <c r="M80" s="23"/>
    </row>
    <row r="81" spans="1:13" ht="16.350000000000001" customHeight="1" x14ac:dyDescent="0.25">
      <c r="A81" s="2">
        <v>2</v>
      </c>
      <c r="B81" s="2"/>
      <c r="C81" s="2"/>
      <c r="D81" s="2"/>
      <c r="K81" s="24" t="s">
        <v>6</v>
      </c>
      <c r="L81" s="24"/>
      <c r="M81" s="24"/>
    </row>
    <row r="82" spans="1:13" ht="16.350000000000001" customHeight="1" x14ac:dyDescent="0.25">
      <c r="A82" s="2">
        <v>57</v>
      </c>
      <c r="B82" s="2"/>
      <c r="C82" s="2"/>
      <c r="D82" s="2"/>
      <c r="K82" s="22" t="s">
        <v>98</v>
      </c>
      <c r="L82" s="22"/>
      <c r="M82" s="22"/>
    </row>
    <row r="83" spans="1:13" ht="16.350000000000001" customHeight="1" x14ac:dyDescent="0.25">
      <c r="A83" s="2">
        <v>6</v>
      </c>
      <c r="B83" s="2">
        <v>29</v>
      </c>
      <c r="C83" s="2"/>
      <c r="D83" s="2"/>
      <c r="K83" s="24" t="s">
        <v>19</v>
      </c>
      <c r="L83" s="24"/>
      <c r="M83" s="24"/>
    </row>
    <row r="84" spans="1:13" ht="16.350000000000001" customHeight="1" x14ac:dyDescent="0.25">
      <c r="A84" s="2">
        <v>24</v>
      </c>
      <c r="B84" s="2"/>
      <c r="C84" s="2"/>
      <c r="D84" s="2"/>
      <c r="K84" s="23" t="s">
        <v>40</v>
      </c>
      <c r="L84" s="23"/>
      <c r="M84" s="23"/>
    </row>
    <row r="85" spans="1:13" ht="16.350000000000001" customHeight="1" x14ac:dyDescent="0.25">
      <c r="A85" s="2">
        <v>24</v>
      </c>
      <c r="B85" s="2"/>
      <c r="C85" s="2"/>
      <c r="D85" s="2"/>
      <c r="K85" s="23" t="s">
        <v>41</v>
      </c>
      <c r="L85" s="23"/>
      <c r="M85" s="23"/>
    </row>
    <row r="86" spans="1:13" ht="16.350000000000001" customHeight="1" x14ac:dyDescent="0.25">
      <c r="A86" s="2">
        <v>24</v>
      </c>
      <c r="B86" s="2"/>
      <c r="C86" s="2"/>
      <c r="D86" s="2"/>
      <c r="K86" s="23" t="s">
        <v>42</v>
      </c>
      <c r="L86" s="23"/>
      <c r="M86" s="23"/>
    </row>
    <row r="87" spans="1:13" ht="16.350000000000001" customHeight="1" x14ac:dyDescent="0.25">
      <c r="A87" s="2">
        <v>24</v>
      </c>
      <c r="B87" s="2"/>
      <c r="C87" s="2"/>
      <c r="D87" s="2"/>
      <c r="K87" s="23" t="s">
        <v>39</v>
      </c>
      <c r="L87" s="23"/>
      <c r="M87" s="23"/>
    </row>
    <row r="88" spans="1:13" ht="16.350000000000001" customHeight="1" x14ac:dyDescent="0.25">
      <c r="A88" s="2">
        <v>18</v>
      </c>
      <c r="B88" s="2"/>
      <c r="C88" s="2"/>
      <c r="D88" s="2"/>
      <c r="K88" s="24" t="s">
        <v>26</v>
      </c>
      <c r="L88" s="24"/>
      <c r="M88" s="24"/>
    </row>
    <row r="89" spans="1:13" ht="16.350000000000001" customHeight="1" x14ac:dyDescent="0.25">
      <c r="A89" s="2">
        <v>36</v>
      </c>
      <c r="B89" s="2"/>
      <c r="C89" s="2"/>
      <c r="D89" s="2"/>
      <c r="K89" s="22" t="s">
        <v>65</v>
      </c>
      <c r="L89" s="22"/>
      <c r="M89" s="22"/>
    </row>
    <row r="90" spans="1:13" ht="16.350000000000001" customHeight="1" x14ac:dyDescent="0.25">
      <c r="A90" s="2">
        <v>47</v>
      </c>
      <c r="B90" s="2"/>
      <c r="C90" s="2"/>
      <c r="D90" s="2"/>
      <c r="K90" s="23" t="s">
        <v>88</v>
      </c>
      <c r="L90" s="23"/>
      <c r="M90" s="23"/>
    </row>
    <row r="91" spans="1:13" ht="16.350000000000001" customHeight="1" x14ac:dyDescent="0.25">
      <c r="A91" s="2">
        <v>47</v>
      </c>
      <c r="B91" s="2"/>
      <c r="C91" s="2"/>
      <c r="D91" s="2"/>
      <c r="K91" s="23" t="s">
        <v>89</v>
      </c>
      <c r="L91" s="23"/>
      <c r="M91" s="23"/>
    </row>
    <row r="92" spans="1:13" ht="16.350000000000001" customHeight="1" x14ac:dyDescent="0.25">
      <c r="A92" s="2">
        <v>47</v>
      </c>
      <c r="B92" s="2"/>
      <c r="C92" s="2"/>
      <c r="D92" s="2"/>
      <c r="K92" s="23" t="s">
        <v>90</v>
      </c>
      <c r="L92" s="23"/>
      <c r="M92" s="23"/>
    </row>
    <row r="93" spans="1:13" ht="16.350000000000001" customHeight="1" x14ac:dyDescent="0.25">
      <c r="A93" s="2"/>
      <c r="B93" s="2"/>
      <c r="C93" s="2"/>
      <c r="D93" s="2"/>
    </row>
    <row r="95" spans="1:13" ht="16.350000000000001" customHeight="1" x14ac:dyDescent="0.25">
      <c r="A95" s="2"/>
      <c r="B95" s="2"/>
      <c r="C95" s="2"/>
      <c r="D95" s="2"/>
    </row>
    <row r="96" spans="1:13" ht="16.350000000000001" customHeight="1" x14ac:dyDescent="0.25">
      <c r="A96" s="2"/>
      <c r="B96" s="2"/>
      <c r="C96" s="2"/>
      <c r="D96" s="2"/>
    </row>
    <row r="97" spans="1:4" ht="16.350000000000001" customHeight="1" x14ac:dyDescent="0.25">
      <c r="A97" s="2"/>
      <c r="B97" s="2"/>
      <c r="C97" s="2"/>
      <c r="D97" s="2"/>
    </row>
    <row r="98" spans="1:4" ht="16.350000000000001" customHeight="1" x14ac:dyDescent="0.25">
      <c r="A98" s="2"/>
      <c r="B98" s="2"/>
      <c r="C98" s="2"/>
      <c r="D98" s="2"/>
    </row>
    <row r="99" spans="1:4" ht="16.350000000000001" customHeight="1" x14ac:dyDescent="0.25">
      <c r="A99" s="2"/>
      <c r="B99" s="2"/>
      <c r="C99" s="2"/>
      <c r="D99" s="2"/>
    </row>
    <row r="100" spans="1:4" ht="16.350000000000001" customHeight="1" x14ac:dyDescent="0.25">
      <c r="A100" s="2"/>
      <c r="B100" s="2">
        <f>92-5</f>
        <v>87</v>
      </c>
      <c r="C100" s="2" t="s">
        <v>309</v>
      </c>
      <c r="D100" s="2"/>
    </row>
    <row r="101" spans="1:4" ht="16.350000000000001" customHeight="1" x14ac:dyDescent="0.25">
      <c r="A101" s="2"/>
      <c r="B101" s="2"/>
      <c r="C101" s="2"/>
      <c r="D101" s="2"/>
    </row>
    <row r="102" spans="1:4" ht="16.350000000000001" customHeight="1" x14ac:dyDescent="0.25">
      <c r="A102" s="2"/>
      <c r="B102" s="2"/>
      <c r="C102" s="2"/>
      <c r="D102" s="2"/>
    </row>
    <row r="103" spans="1:4" ht="16.350000000000001" customHeight="1" x14ac:dyDescent="0.25">
      <c r="A103" s="2"/>
      <c r="B103" s="2"/>
      <c r="C103" s="2"/>
      <c r="D103" s="2"/>
    </row>
    <row r="104" spans="1:4" ht="16.350000000000001" customHeight="1" x14ac:dyDescent="0.25">
      <c r="A104" s="2"/>
      <c r="B104" s="2"/>
      <c r="C104" s="2"/>
      <c r="D104" s="2"/>
    </row>
    <row r="105" spans="1:4" ht="16.350000000000001" customHeight="1" x14ac:dyDescent="0.25">
      <c r="A105" s="2"/>
      <c r="B105" s="2"/>
      <c r="C105" s="2"/>
      <c r="D105" s="2"/>
    </row>
    <row r="106" spans="1:4" ht="16.350000000000001" customHeight="1" x14ac:dyDescent="0.25">
      <c r="A106" s="2"/>
      <c r="B106" s="2"/>
      <c r="C106" s="2"/>
      <c r="D106" s="2"/>
    </row>
    <row r="107" spans="1:4" ht="16.350000000000001" customHeight="1" x14ac:dyDescent="0.25">
      <c r="A107" s="2"/>
      <c r="B107" s="2"/>
      <c r="C107" s="2"/>
      <c r="D107" s="2"/>
    </row>
    <row r="108" spans="1:4" ht="16.350000000000001" customHeight="1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</sheetData>
  <mergeCells count="1">
    <mergeCell ref="L5:P5"/>
  </mergeCells>
  <hyperlinks>
    <hyperlink ref="K26" r:id="rId1" display="https://irp.cdn-website.com/39439f83/files/uploaded/Depo-McClure Hope M. - 830585 Final_full.pdf" xr:uid="{4985C6EE-F8DF-477B-BC6C-69ABCFF4B436}"/>
    <hyperlink ref="K81" r:id="rId2" display="https://irp.cdn-website.com/39439f83/files/uploaded/Saling%2C as Corp Rep%2C Charles - 790661 Final_full.pdf" xr:uid="{B1E94240-4649-4F25-A79E-EB6BFB8D6577}"/>
    <hyperlink ref="K39" r:id="rId3" display="https://irp.cdn-website.com/39439f83/files/uploaded/LB0-cert signatures Mass Appr Report 2018-2022-4472bc4f.PDF" xr:uid="{85588FB0-1FD7-427E-B882-ED07DB576DD1}"/>
    <hyperlink ref="K40" r:id="rId4" display="https://irp.cdn-website.com/39439f83/files/uploaded/LB4b-22b-25-PTC Chapter 23.01(b) highlighted.pdf" xr:uid="{1C9D3F47-FEFF-407F-8E2C-F9A204CE3992}"/>
    <hyperlink ref="K18" r:id="rId5" display="https://irp.cdn-website.com/39439f83/files/uploaded/copy of 2022 DCAD ICW.pdf" xr:uid="{0B45F1B4-75CC-4869-AB39-D2287C765854}"/>
    <hyperlink ref="K28" r:id="rId6" display="https://irp.cdn-website.com/39439f83/files/uploaded/G5-Tab L-Review DCAD 2022 ICW-larger font-more notes.pdf" xr:uid="{A965E51A-3E8E-45E0-83EC-35A882891EFF}"/>
    <hyperlink ref="K44" r:id="rId7" display="https://irp.cdn-website.com/39439f83/files/uploaded/LB10-PTC Chapter 23.01(e) highlighted-c46c2da8.pdf" xr:uid="{46AA5B64-884E-4CA1-B7AD-5825D9E8DCC5}"/>
    <hyperlink ref="K83" r:id="rId8" display="https://irp.cdn-website.com/39439f83/files/uploaded/Section 42.26 Texas Property Code -2021TabG.pdf" xr:uid="{54FEEFEC-4707-4B9F-84B2-1474578826B3}"/>
    <hyperlink ref="K30" r:id="rId9" display="https://irp.cdn-website.com/39439f83/files/uploaded/Graphic -6 Violates 23.01e-MSFM by Date thru 2023.pdf" xr:uid="{1C5C9398-E4E5-4C53-B1FD-175477D2E1C3}"/>
    <hyperlink ref="K42" r:id="rId10" display="https://irp.cdn-website.com/39439f83/files/uploaded/LB6b-13e-USPAP Mass Appr Stds 5-6-2dbff4de.pdf" xr:uid="{8F414DDF-2635-45FB-AEED-26FCE88B3C43}"/>
    <hyperlink ref="M45" r:id="rId11" display="https://irp.cdn-website.com/39439f83/files/uploaded/LB12--7 Sample 140 Analysis Summary-7f64cb9b.pdf" xr:uid="{3073A6E0-07EB-4EF5-A4AD-9C96C2235560}"/>
    <hyperlink ref="K75" r:id="rId12" display="https://www.dentoncad.com/wp-content/uploads/2023/09/Recording-081723.mp3" xr:uid="{1CC99659-51F9-4706-9067-6A060AAD6F12}"/>
    <hyperlink ref="L40" r:id="rId13" display="https://irp.cdn-website.com/39439f83/files/uploaded/LB4b-22b-25-PTC Chapter 23.01(b) highlighted.pdf" xr:uid="{EAB46E35-AAFB-4474-9D3E-CE2A480FC4D7}"/>
    <hyperlink ref="K25" r:id="rId14" display="https://irp.cdn-website.com/39439f83/files/uploaded/Deaf Smith CAD-MASS APPRAISAL and RATIO STUDY MANUAL and STANDARDS.pdf" xr:uid="{B80596B2-8EF7-4682-9ABF-C077A5A51425}"/>
    <hyperlink ref="K64" r:id="rId15" display="https://irp.cdn-website.com/39439f83/files/uploaded/NCSS Stat Software-Appraisal_Ratio_Studies.pdf" xr:uid="{44DC31BE-F1CC-4FFA-B243-F98F5799E2C1}"/>
    <hyperlink ref="K88" r:id="rId16" display="https://irp.cdn-website.com/39439f83/files/uploaded/State Comp-2021 Appraisal District Ratio Study.pdf" xr:uid="{BA6DC3AC-487B-4E68-8196-338F3EB29191}"/>
    <hyperlink ref="K24" r:id="rId17" display="https://irp.cdn-website.com/39439f83/files/uploaded/DCADs SC45 Income Analysis 2023.pdf" xr:uid="{535C1BE0-813E-4B24-8962-B9693CD25B42}"/>
    <hyperlink ref="K52" r:id="rId18" display="https://irp.cdn-website.com/39439f83/files/uploaded/LB33d-36f-38f-SB-2-Explanatory-Q-A-LR pdf notes-f890816f.pdf" xr:uid="{58833609-19ED-42BE-8693-4A44D96C3649}"/>
    <hyperlink ref="K12" r:id="rId19" display="https://www.dentoncad.com/wp-content/uploads/2023/09/Board-Recording-040623.mp3" xr:uid="{B80C53BA-CA11-46EC-80A5-0C82E50E8FA7}"/>
    <hyperlink ref="K13" r:id="rId20" display="https://www.dentoncad.com/wp-content/uploads/2023/09/BOD15Jun23.mp3" xr:uid="{AB366EB8-1299-4E03-9275-887BB0EC7C82}"/>
    <hyperlink ref="L50" r:id="rId21" display="https://irp.cdn-website.com/39439f83/files/uploaded/LB20c-39g-2022 Annual Report-39183edf.pdf" xr:uid="{C821CBA2-951D-4DF8-96C6-D710A5BD9693}"/>
    <hyperlink ref="L49" r:id="rId22" display="https://irp.cdn-website.com/39439f83/files/uploaded/LB20b-32f-2021 Annual Report-c43f0dda.pdf" xr:uid="{B35C4016-E49E-48C2-B9C4-9D0F1D46D69B}"/>
    <hyperlink ref="L51" r:id="rId23" display="https://irp.cdn-website.com/39439f83/files/uploaded/LB32e-2020-annual-report-66f35004.pdf" xr:uid="{BBDAE2FE-7B91-4362-AB38-F9CE36AE65D6}"/>
    <hyperlink ref="K80" r:id="rId24" display="https://irp.cdn-website.com/39439f83/files/uploaded/Review Values%2BProtests 140 Comm SC Props 051122.pdf" xr:uid="{311F1D85-63B0-4CC5-A9F1-64CECC94AF7B}"/>
    <hyperlink ref="K7" r:id="rId25" display="https://irp.cdn-website.com/39439f83/files/uploaded/2019-2022 140 Values Tracked 091922-101122.pdf" xr:uid="{76E4A3B2-0E1D-4132-AD43-6E00A7A6968D}"/>
    <hyperlink ref="K8" r:id="rId26" display="https://irp.cdn-website.com/39439f83/files/uploaded/2019-2022 140 Values Tracked 113022 update.pdf" xr:uid="{CBD11FCB-2906-4F41-AC9A-9F1767108C3C}"/>
    <hyperlink ref="K45" r:id="rId27" display="https://irp.cdn-website.com/39439f83/files/uploaded/LB12--7 Sample 140 Analysis Summary-7f64cb9b.pdf" xr:uid="{FF396F11-380C-42EF-B533-B5EA5C872DFC}"/>
    <hyperlink ref="K23" r:id="rId28" display="https://irp.cdn-website.com/39439f83/files/uploaded/DCAD Lawsuits 2010 thru 2022-Nov2022.pdf" xr:uid="{FF85DE26-4A3A-4F54-A472-0219A736BB87}"/>
    <hyperlink ref="K51" r:id="rId29" display="https://irp.cdn-website.com/39439f83/files/uploaded/LB32e-2020-annual-report-66f35004.pdf" xr:uid="{46114B48-0658-4A70-A45B-EF600F26E953}"/>
    <hyperlink ref="K49" r:id="rId30" display="https://irp.cdn-website.com/39439f83/files/uploaded/LB20b-32f-2021 Annual Report-c43f0dda.pdf" xr:uid="{0CDC1361-DCAD-4FED-9378-DD8AC0D1B849}"/>
    <hyperlink ref="K50" r:id="rId31" display="https://irp.cdn-website.com/39439f83/files/uploaded/LB20c-39g-2022 Annual Report-39183edf.pdf" xr:uid="{356EBEEC-EB3B-44D4-B99E-296ADC09D43F}"/>
    <hyperlink ref="K9" r:id="rId32" display="https://irp.cdn-website.com/39439f83/files/uploaded/2021.06.04 Vexler Report.pdf" xr:uid="{61370094-52B8-42E7-9A5A-CAB68D831872}"/>
    <hyperlink ref="K87" r:id="rId33" display="https://irp.cdn-website.com/39439f83/files/uploaded/Standard Deviation Analysis with Comps 2020-2017.pdf" xr:uid="{5CB1B392-A992-462A-91A9-09476F46C15E}"/>
    <hyperlink ref="K84" r:id="rId34" display="https://irp.cdn-website.com/39439f83/files/uploaded/Standard Deviation Analysis w Comps-2019.pdf" xr:uid="{EDBDF488-FB27-44B4-A9A7-4625B7D837F6}"/>
    <hyperlink ref="K85" r:id="rId35" display="https://irp.cdn-website.com/39439f83/files/uploaded/Standard Deviation Analysis w Comps-2020.pdf" xr:uid="{70488554-7969-4701-98AE-0FED1F7EA34F}"/>
    <hyperlink ref="K86" r:id="rId36" display="https://irp.cdn-website.com/39439f83/files/uploaded/Standard Deviation Analysis w Comps-2021.pdf" xr:uid="{03B6762A-A331-4BF5-BDC3-8A4B8E5616D4}"/>
    <hyperlink ref="K11" r:id="rId37" display="https://irp.cdn-website.com/39439f83/files/uploaded/A-2022 SFM History w Comps 2011-2022-081922.pdf" xr:uid="{7056C525-44A7-4713-ACB8-5560DA20C15C}"/>
    <hyperlink ref="K32" r:id="rId38" display="https://irp.cdn-website.com/39439f83/files/uploaded/History with Comparables 2011-2021-2021TabA-071921.pdf" xr:uid="{908DFC8A-D4EF-489D-998C-0C4FCF118E66}"/>
    <hyperlink ref="K16" r:id="rId39" display="https://irp.cdn-website.com/39439f83/files/uploaded/C-2022 SFM Justin Rd Comps 2016-2022 Notice vd Reduced-082522.pdf" xr:uid="{8CD0382B-5A95-47D6-984E-71EB6DC6FA9B}"/>
    <hyperlink ref="M44" r:id="rId40" display="https://irp.cdn-website.com/39439f83/files/uploaded/LB10-PTC Chapter 23.01(e) highlighted-c46c2da8.pdf" xr:uid="{9CDCA78C-F010-4B6D-AAB5-8D3CF3EEED79}"/>
    <hyperlink ref="K36" r:id="rId41" display="https://irp.cdn-website.com/39439f83/files/uploaded/J-2022 SFM DCAD 2022 ICW%2BRent Roll Info.PDF" xr:uid="{2C75F20B-64E5-49F1-821E-ED72A541F07B}"/>
    <hyperlink ref="K38" r:id="rId42" display="https://irp.cdn-website.com/39439f83/files/uploaded/L-2022 SFM ICW 2022 Re-Drafted w Actual Data-082222-101722.pdf" xr:uid="{4EF6ECB9-7137-4C07-9E84-54C8E42CBF9A}"/>
    <hyperlink ref="K62" r:id="rId43" display="https://irp.cdn-website.com/39439f83/files/uploaded/M2-2202 SFM-DCAD ICWs 2016-2022.PDF" xr:uid="{D11F9266-B014-43CD-984B-9165E37C9E0C}"/>
    <hyperlink ref="K63" r:id="rId44" display="https://irp.cdn-website.com/39439f83/files/uploaded/Map of MSFM and Comps.pdf" xr:uid="{E110797F-8FC3-4F4B-994D-C663B4482BC1}"/>
    <hyperlink ref="K14" r:id="rId45" display="https://irp.cdn-website.com/39439f83/files/uploaded/C2-MSFM-Notice Value vs Justin Rd Comps 2017-2023.pdf" xr:uid="{5DBF7160-DBCE-4355-943B-3721D379487C}"/>
    <hyperlink ref="K46" r:id="rId46" display="https://irp.cdn-website.com/39439f83/files/uploaded/LB13c-USPAP Prof Gen Stds-c6b52471.pdf" xr:uid="{53653FB3-FB94-4447-86C7-21CC29ED716A}"/>
    <hyperlink ref="K47" r:id="rId47" display="https://irp.cdn-website.com/39439f83/files/uploaded/LB13d-USPAP Stds 1-2-9500533a.pdf" xr:uid="{E1A4F8C5-A01F-4665-8E5F-993076D6ED0F}"/>
    <hyperlink ref="K48" r:id="rId48" display="https://irp.cdn-website.com/39439f83/files/uploaded/LB15--10 Violate Prof Practice Rules-1a4088c2.pdf" xr:uid="{3520D886-C70C-4CEA-BFAB-FE53D94D9568}"/>
    <hyperlink ref="K43" r:id="rId49" display="https://irp.cdn-website.com/39439f83/files/uploaded/LB7--3 USPAP Stds 1-2-46cd0c99.pdf" xr:uid="{5B2767A8-1621-4267-A06E-15EC3FCBE28F}"/>
    <hyperlink ref="N41" r:id="rId50" display="https://irp.cdn-website.com/39439f83/files/uploaded/LB4b-22b-25-PTC Chapter 23.01(b) highlighted.pdf" xr:uid="{195C0845-2C03-4AA5-9630-01D9E78B4164}"/>
    <hyperlink ref="M30" r:id="rId51" display="https://irp.cdn-website.com/39439f83/files/uploaded/Graphic -6 Violates 23.01e-MSFM by Date thru 2023.pdf" xr:uid="{3CE6F79E-679C-4158-9A45-4B27759AEA3F}"/>
    <hyperlink ref="K41" r:id="rId52" display="https://irp.cdn-website.com/39439f83/files/uploaded/LB5-TX Const Article 8 Sec 1-b41b8d9b.pdf" xr:uid="{759D90A3-6356-4C8E-AADD-36DBF8FEF9C5}"/>
    <hyperlink ref="K65" r:id="rId53" display="https://irp.cdn-website.com/39439f83/files/uploaded/Oper Stmt 10 yrs Ending 123120 %2BSumm Info.pdf" xr:uid="{B53D1672-747C-4733-B4CB-058440963B6C}"/>
    <hyperlink ref="K66" r:id="rId54" display="https://irp.cdn-website.com/39439f83/files/uploaded/Oper Stmt 11 yrs Ending 123121 %2BSumm Info 062821.pdf" xr:uid="{8E3E2F9E-336F-48CD-85F0-400148201B86}"/>
    <hyperlink ref="K33" r:id="rId55" display="https://irp.cdn-website.com/39439f83/files/uploaded/I1-2022 SFM-10%2Byr Oper Stmt%2BSummary Info-081822.pdf" xr:uid="{66C774CF-3C42-4F2E-B673-833A329B2E8A}"/>
    <hyperlink ref="K34" r:id="rId56" display="https://irp.cdn-website.com/39439f83/files/uploaded/I2-2022 SFM-10%2Byr Oper Stmt vs Prop Tax-081822.pdf" xr:uid="{50CB01C8-6D4C-4FDC-9F21-D4EB4425B820}"/>
    <hyperlink ref="K72" r:id="rId57" display="https://irp.cdn-website.com/39439f83/files/uploaded/P14-MSFM-IRR-Leverage Analysis 2016-2030.pdf" xr:uid="{4D1D3F1E-8F61-40AC-9538-BDAFCA34E2D6}"/>
    <hyperlink ref="K35" r:id="rId58" display="https://irp.cdn-website.com/39439f83/files/uploaded/IncomeCap Yellow.pdf" xr:uid="{230BED75-DA8B-4364-9DD9-3CF7052F16B1}"/>
    <hyperlink ref="K17" r:id="rId59" display="https://irp.cdn-website.com/39439f83/files/uploaded/Common_Errors_and_Issues Appraisal Institute.pdf" xr:uid="{2B621325-6EE7-4356-9494-F0156EF7DB0B}"/>
    <hyperlink ref="K89" r:id="rId60" display="https://irp.cdn-website.com/39439f83/files/uploaded/USPAP Formulas PCSYMBOL-E_ Yellow Highlights.pdf" xr:uid="{D720DED7-CC57-4F24-A7D8-7ABE50A852A1}"/>
    <hyperlink ref="K37" r:id="rId61" display="https://irp.cdn-website.com/39439f83/files/uploaded/K-2022 SFM DCAD 2016 ICW%2BSupport.PDF" xr:uid="{30521FDD-FBC2-4DBF-BAF8-40BE7B258BF8}"/>
    <hyperlink ref="L39" r:id="rId62" display="https://irp.cdn-website.com/39439f83/files/uploaded/LB0-cert signatures Mass Appr Report 2018-2022-4472bc4f.PDF" xr:uid="{D2BEDD03-F3B4-47D1-BAF9-DF2AF47A4412}"/>
    <hyperlink ref="K58" r:id="rId63" display="https://irp.cdn-website.com/39439f83/files/uploaded/LB38e-Whats-Changed-after-SB-2-06f3e857.pdf" xr:uid="{A823C2AD-B5D6-40F0-AD0C-40A43C3C2C28}"/>
    <hyperlink ref="K56" r:id="rId64" display="https://irp.cdn-website.com/39439f83/files/uploaded/LB38c-Tx Prop Tax Basics 2020 pgs1-8-pdf notes-e661f3ba.pdf" xr:uid="{90DEC4B0-5EED-4EEA-B3BC-59E92598ECEB}"/>
    <hyperlink ref="K57" r:id="rId65" display="https://irp.cdn-website.com/39439f83/files/uploaded/LB38d-Tx Prop Tax Basics 2022 pgs1-8-pdf notes-ff947f55.pdf" xr:uid="{1677846A-BCFC-423A-80CE-67BF81ED09A0}"/>
    <hyperlink ref="K59" r:id="rId66" display="https://irp.cdn-website.com/39439f83/files/uploaded/LB41f-DCAD Imp Info Flyer w ref SB2-2023-8b658696.PDF" xr:uid="{C0607FD2-1EFA-407B-9F01-1A83498BC46E}"/>
    <hyperlink ref="L75" r:id="rId67" display="https://www.dentoncad.com/wp-content/uploads/2023/09/Recording-081723.mp3" xr:uid="{20EBBF69-D13C-4EAA-96E8-FA03132E908D}"/>
    <hyperlink ref="K61" r:id="rId68" display="https://irp.cdn-website.com/39439f83/files/uploaded/M1-2022 SFM-Review DCAD ICWs 2016-2022-082522.pdf" xr:uid="{6B21A203-4482-47AB-BAF6-4ACEF53FD32A}"/>
    <hyperlink ref="K77" r:id="rId69" display="https://irp.cdn-website.com/39439f83/files/uploaded/Rent Rolls-Rents-Taxes-Notes 2016-2021-2021 TabC.pdf" xr:uid="{00326F07-943B-4FE1-A2B3-FD35C33244C6}"/>
    <hyperlink ref="K76" r:id="rId70" display="https://irp.cdn-website.com/39439f83/files/uploaded/Rent Rolls-Rents-Taxes 2011-2021-2021 TabC.pdf" xr:uid="{E2270046-BE4F-4F8F-B563-1A3679063CEB}"/>
    <hyperlink ref="K20" r:id="rId71" display="https://irp.cdn-website.com/39439f83/files/uploaded/D2-2022 SFM 2017-2022 Rent Rolls Rents Taxes w notes-081822.pdf" xr:uid="{4EB6F7A4-ACB1-4D10-9346-7D7497635258}"/>
    <hyperlink ref="K19" r:id="rId72" display="https://irp.cdn-website.com/39439f83/files/uploaded/D1-2022 SFM 2011-2022 Rent Rolls Rents Taxes-081822.pdf" xr:uid="{7AFF786B-B5C0-497E-A44B-3409D102B3F2}"/>
    <hyperlink ref="K73" r:id="rId73" display="https://irp.cdn-website.com/39439f83/files/uploaded/Property Taxes as %25 of Rent 2020-081221.pdf" xr:uid="{E07E00B8-7A38-4D3F-88ED-3351A021F9E8}"/>
    <hyperlink ref="K74" r:id="rId74" display="https://irp.cdn-website.com/39439f83/files/uploaded/Property Taxes as %25 of Rent 2021-060921.pdf" xr:uid="{07A66FA8-808B-401F-AA80-AEA84E0B7C25}"/>
    <hyperlink ref="K60" r:id="rId75" display="https://irp.cdn-website.com/39439f83/files/uploaded/Lease%2BNNN Rates Compared-2021 TabE-060921.pdf" xr:uid="{26F3721D-DCA5-451A-BF44-1932CC49B18B}"/>
    <hyperlink ref="K15" r:id="rId76" display="https://irp.cdn-website.com/39439f83/files/uploaded/C3-MSFM-DCAD Val-Rents-NNN-Tax Compared.pdf" xr:uid="{09447BFB-0773-42BE-AEC6-65F29647573F}"/>
    <hyperlink ref="K29" r:id="rId77" display="https://irp.cdn-website.com/39439f83/files/uploaded/G-2022 SFM Lease%2BNNN Rates Compared-081822.pdf" xr:uid="{0F5DFC71-AEDF-4458-A2A2-D7BA5E6D397D}"/>
    <hyperlink ref="K31" r:id="rId78" display="https://irp.cdn-website.com/39439f83/files/uploaded/H-2022 SFM Property Taxes vs Rent-081822.pdf" xr:uid="{1C70B68C-68A9-4A35-9574-737B28476A15}"/>
    <hyperlink ref="K27" r:id="rId79" display="https://irp.cdn-website.com/39439f83/files/uploaded/E-2022 SFM Lease%2BOcc Chart 2001-2022-082222.pdf" xr:uid="{B02428DA-843F-40ED-A55D-71D4A090899F}"/>
    <hyperlink ref="K67" r:id="rId80" display="https://irp.cdn-website.com/39439f83/files/uploaded/P10a-MSFM-Chart-Lease Space Area-History Info.pdf" xr:uid="{24747076-1E1A-4607-8700-194018F1676A}"/>
    <hyperlink ref="K68" r:id="rId81" display="https://irp.cdn-website.com/39439f83/files/uploaded/P10b-MSFM-Chart-History Leases-Occ w Rent info.pdf" xr:uid="{A5D27209-4E5A-4EA7-927B-5AFEEF100AD2}"/>
    <hyperlink ref="K79" r:id="rId82" display="https://irp.cdn-website.com/39439f83/files/uploaded/Review Goody Goody Prop for Sale%2BCompare MSFM-081621.pdf" xr:uid="{3FCAFE1C-DF38-43F2-BEB4-DF1B14AE8708}"/>
    <hyperlink ref="K78" r:id="rId83" display="https://irp.cdn-website.com/39439f83/files/uploaded/Review Comm SC Values%2BCap Rates-2021 Tab J-112321 update.pdf" xr:uid="{6DD82125-B15C-4191-9FAB-8C255B5E75A1}"/>
    <hyperlink ref="K90" r:id="rId84" display="https://irp.cdn-website.com/39439f83/files/uploaded/Z2-2022 SFM Cap Rates Imputed on DCAD-112321.pdf" xr:uid="{6A291695-3190-4EAF-91E1-951D684815CF}"/>
    <hyperlink ref="K91" r:id="rId85" display="https://irp.cdn-website.com/39439f83/files/uploaded/Z6-2022 SFM Cap Rate Valuations%2BDCAD Values-081822.pdf" xr:uid="{D9272274-9888-40BE-86FD-404D1579FE26}"/>
    <hyperlink ref="K92" r:id="rId86" display="https://irp.cdn-website.com/39439f83/files/uploaded/Z7-2022 SFM-Diff Valuation Methods-081822.pdf" xr:uid="{695554B2-FC3D-4F82-B409-3BE82A96BC6B}"/>
    <hyperlink ref="K69" r:id="rId87" display="https://irp.cdn-website.com/39439f83/files/uploaded/P11-MSFM-Cap Rates Values vs DCAD Values.pdf" xr:uid="{10EFEB8A-B048-4EAB-9F0B-D45806C05908}"/>
    <hyperlink ref="K70" r:id="rId88" display="https://irp.cdn-website.com/39439f83/files/uploaded/P13a-MSFM-NOI Valuations-CF-Prop Tax.pdf" xr:uid="{732EA51E-B1D6-443A-A11A-A56022646538}"/>
    <hyperlink ref="K71" r:id="rId89" display="https://irp.cdn-website.com/39439f83/files/uploaded/P13b-MSFM-2023 Projected w 12 Cap DCAD Value.pdf" xr:uid="{3489E5A7-6D09-495C-8971-0342FB78E862}"/>
    <hyperlink ref="L72" r:id="rId90" display="https://irp.cdn-website.com/39439f83/files/uploaded/P14-MSFM-IRR-Leverage Analysis 2016-2030.pdf" xr:uid="{1BA01A0B-7AF3-4BD1-BA28-6731B5138A30}"/>
    <hyperlink ref="L70" r:id="rId91" display="https://irp.cdn-website.com/39439f83/files/uploaded/P13a-MSFM-NOI Valuations-CF-Prop Tax.pdf" xr:uid="{492CABCA-24B5-41EB-A509-50CFA94A4B40}"/>
    <hyperlink ref="K53" r:id="rId92" display="https://irp.cdn-website.com/39439f83/files/uploaded/LB36b-Data-Export-Ex-dcad_property_search_results20201124 CSV.pdf" xr:uid="{44C4DC15-1138-4600-BEB6-A52487F0FBCE}"/>
    <hyperlink ref="K54" r:id="rId93" display="https://irp.cdn-website.com/39439f83/files/uploaded/LB36c-Data-Export-Ex-JustinRd-PropertySearchResults - 2021-08-10T142656.901 CSV.pdf" xr:uid="{B85786E6-FB33-450D-87B4-6D070332A0DB}"/>
    <hyperlink ref="K55" r:id="rId94" display="https://irp.cdn-website.com/39439f83/files/uploaded/LB36d-Data-Export-Ex-justin-PropertySearchResults - 2023-04-17T111727.461 CSV.pdf" xr:uid="{FB5C3D05-DA94-4C08-86D3-51A3DDC6C1D9}"/>
    <hyperlink ref="K82" r:id="rId95" display="https://irp.cdn-website.com/39439f83/files/uploaded/SCAN3462_000.pdf" xr:uid="{29EDC532-8164-4906-96C0-67B0ED55AFB3}"/>
    <hyperlink ref="K22" r:id="rId96" display="https://irp.cdn-website.com/39439f83/files/uploaded/Dates Prop Search Data Updated May-Sept 2023.pdf" xr:uid="{ECBA4CEA-CABA-4605-8B13-7B3296A884CE}"/>
    <hyperlink ref="K10" r:id="rId97" display="https://irp.cdn-website.com/39439f83/files/uploaded/2023 Postcard.pdf" xr:uid="{097F8F49-8026-4C03-A957-948DD1BF27BC}"/>
    <hyperlink ref="M52" r:id="rId98" display="https://irp.cdn-website.com/39439f83/files/uploaded/LB33d-36f-38f-SB-2-Explanatory-Q-A-LR pdf notes-f890816f.pdf" xr:uid="{6AF8D90D-A8B0-419C-8338-1F826509B144}"/>
    <hyperlink ref="K6" r:id="rId99" location="Sept13BoardMeeting" display="https://www.mockingbirdproperties.com/case-information - Sept13BoardMeeting" xr:uid="{723766DB-37CD-42ED-B655-C55C465F16CD}"/>
    <hyperlink ref="M6" r:id="rId100" xr:uid="{FEB33ED1-41A6-4ADC-A6CB-1D64DF5369D0}"/>
    <hyperlink ref="L6" r:id="rId101" xr:uid="{52B706CA-7FA0-427B-BE0F-46655CB33A8C}"/>
    <hyperlink ref="L5:P5" r:id="rId102" display="2016 Value Agreement, ICW, oper stmt &amp; rent roll" xr:uid="{27651909-DEBD-4F8F-9868-18876D3D1DEC}"/>
  </hyperlinks>
  <pageMargins left="0.45" right="0.45" top="0.5" bottom="0.5" header="0.3" footer="0.3"/>
  <pageSetup scale="79" orientation="landscape" r:id="rId103"/>
  <colBreaks count="1" manualBreakCount="1">
    <brk id="21" max="1048575" man="1"/>
  </colBreaks>
  <drawing r:id="rId1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6111-AB7C-4E71-A6FF-617844CA1229}">
  <dimension ref="A1:N85"/>
  <sheetViews>
    <sheetView zoomScaleNormal="100" workbookViewId="0">
      <selection activeCell="C3" sqref="C3"/>
    </sheetView>
  </sheetViews>
  <sheetFormatPr defaultRowHeight="15.75" x14ac:dyDescent="0.25"/>
  <cols>
    <col min="1" max="1" width="6.7109375" style="162" customWidth="1"/>
    <col min="2" max="2" width="105.7109375" style="9" customWidth="1"/>
    <col min="3" max="3" width="8.7109375" customWidth="1"/>
    <col min="4" max="4" width="15.7109375" style="162" customWidth="1"/>
    <col min="5" max="5" width="49.140625" style="2" customWidth="1"/>
    <col min="6" max="6" width="38.5703125" customWidth="1"/>
  </cols>
  <sheetData>
    <row r="1" spans="1:14" ht="31.5" x14ac:dyDescent="0.5">
      <c r="A1" s="330"/>
      <c r="B1" s="331" t="s">
        <v>1975</v>
      </c>
      <c r="C1" s="332"/>
      <c r="D1" s="333"/>
      <c r="E1" s="334"/>
      <c r="F1" s="335"/>
    </row>
    <row r="2" spans="1:14" ht="15.95" customHeight="1" x14ac:dyDescent="0.25"/>
    <row r="3" spans="1:14" ht="15.95" customHeight="1" x14ac:dyDescent="0.25">
      <c r="B3" s="198" t="s">
        <v>1731</v>
      </c>
    </row>
    <row r="4" spans="1:14" ht="15.95" customHeight="1" x14ac:dyDescent="0.25">
      <c r="B4" s="198" t="s">
        <v>1732</v>
      </c>
    </row>
    <row r="5" spans="1:14" ht="15.95" customHeight="1" x14ac:dyDescent="0.3">
      <c r="A5" s="74"/>
      <c r="C5" s="73"/>
      <c r="D5" s="74"/>
      <c r="N5" s="73"/>
    </row>
    <row r="6" spans="1:14" ht="15.95" customHeight="1" x14ac:dyDescent="0.3">
      <c r="B6" s="95" t="s">
        <v>995</v>
      </c>
      <c r="N6" s="73"/>
    </row>
    <row r="7" spans="1:14" ht="15.95" customHeight="1" x14ac:dyDescent="0.3">
      <c r="A7" s="254"/>
      <c r="B7" s="95"/>
      <c r="C7" s="344"/>
      <c r="D7" s="344"/>
      <c r="N7" s="73"/>
    </row>
    <row r="8" spans="1:14" ht="31.5" x14ac:dyDescent="0.5">
      <c r="A8" s="273"/>
      <c r="B8" s="274" t="s">
        <v>1823</v>
      </c>
      <c r="C8" s="275" t="s">
        <v>1737</v>
      </c>
      <c r="D8" s="275" t="s">
        <v>1797</v>
      </c>
      <c r="E8" s="276" t="s">
        <v>167</v>
      </c>
      <c r="F8" s="277" t="s">
        <v>1890</v>
      </c>
      <c r="N8" s="73"/>
    </row>
    <row r="9" spans="1:14" x14ac:dyDescent="0.25">
      <c r="A9" s="261" t="s">
        <v>1883</v>
      </c>
      <c r="B9" s="259"/>
      <c r="C9" s="256"/>
      <c r="D9" s="256"/>
      <c r="E9" s="270"/>
      <c r="F9" s="271"/>
    </row>
    <row r="10" spans="1:14" x14ac:dyDescent="0.25">
      <c r="A10" s="263"/>
      <c r="B10" s="259"/>
      <c r="C10" s="256"/>
      <c r="D10" s="256"/>
      <c r="E10" s="270"/>
      <c r="F10" s="271"/>
    </row>
    <row r="11" spans="1:14" ht="18.75" x14ac:dyDescent="0.25">
      <c r="A11" s="263" t="s">
        <v>1822</v>
      </c>
      <c r="B11" s="264" t="s">
        <v>1731</v>
      </c>
      <c r="C11" s="256"/>
      <c r="D11" s="256"/>
      <c r="E11" s="270"/>
      <c r="F11" s="271"/>
    </row>
    <row r="12" spans="1:14" x14ac:dyDescent="0.25">
      <c r="A12" s="263"/>
      <c r="B12" s="284" t="s">
        <v>1901</v>
      </c>
      <c r="C12" s="256" t="s">
        <v>1798</v>
      </c>
      <c r="D12" s="256" t="s">
        <v>151</v>
      </c>
      <c r="E12" s="270" t="s">
        <v>1902</v>
      </c>
      <c r="F12" s="271" t="s">
        <v>1903</v>
      </c>
    </row>
    <row r="13" spans="1:14" x14ac:dyDescent="0.25">
      <c r="A13" s="263"/>
      <c r="B13" s="284" t="s">
        <v>1786</v>
      </c>
      <c r="C13" s="256" t="s">
        <v>1798</v>
      </c>
      <c r="D13" s="256" t="s">
        <v>1799</v>
      </c>
      <c r="E13" s="270" t="s">
        <v>1800</v>
      </c>
      <c r="F13" s="271" t="s">
        <v>1904</v>
      </c>
    </row>
    <row r="14" spans="1:14" x14ac:dyDescent="0.25">
      <c r="A14" s="263"/>
      <c r="B14" s="284" t="s">
        <v>1787</v>
      </c>
      <c r="C14" s="256" t="s">
        <v>1798</v>
      </c>
      <c r="D14" s="256" t="s">
        <v>159</v>
      </c>
      <c r="E14" s="270" t="s">
        <v>1826</v>
      </c>
      <c r="F14" s="271" t="s">
        <v>1905</v>
      </c>
    </row>
    <row r="15" spans="1:14" x14ac:dyDescent="0.25">
      <c r="A15" s="263"/>
      <c r="B15" s="284" t="s">
        <v>1891</v>
      </c>
      <c r="C15" s="256" t="s">
        <v>1798</v>
      </c>
      <c r="D15" s="256" t="s">
        <v>157</v>
      </c>
      <c r="E15" s="270" t="s">
        <v>1893</v>
      </c>
      <c r="F15" s="271" t="s">
        <v>1906</v>
      </c>
    </row>
    <row r="16" spans="1:14" x14ac:dyDescent="0.25">
      <c r="A16" s="263"/>
      <c r="B16" s="284" t="s">
        <v>1892</v>
      </c>
      <c r="C16" s="256" t="s">
        <v>1798</v>
      </c>
      <c r="D16" s="256" t="s">
        <v>158</v>
      </c>
      <c r="E16" s="270" t="s">
        <v>1894</v>
      </c>
      <c r="F16" s="271" t="s">
        <v>1906</v>
      </c>
    </row>
    <row r="17" spans="1:6" x14ac:dyDescent="0.25">
      <c r="A17" s="263"/>
      <c r="B17" s="284" t="s">
        <v>1788</v>
      </c>
      <c r="C17" s="256" t="s">
        <v>1798</v>
      </c>
      <c r="D17" s="256" t="s">
        <v>1801</v>
      </c>
      <c r="E17" s="270" t="s">
        <v>1802</v>
      </c>
      <c r="F17" s="271" t="s">
        <v>1907</v>
      </c>
    </row>
    <row r="18" spans="1:6" x14ac:dyDescent="0.25">
      <c r="A18" s="263"/>
      <c r="B18" s="284" t="s">
        <v>1789</v>
      </c>
      <c r="C18" s="256" t="s">
        <v>1798</v>
      </c>
      <c r="D18" s="256" t="s">
        <v>1803</v>
      </c>
      <c r="E18" s="270" t="s">
        <v>1804</v>
      </c>
      <c r="F18" s="271" t="s">
        <v>1908</v>
      </c>
    </row>
    <row r="19" spans="1:6" x14ac:dyDescent="0.25">
      <c r="A19" s="263"/>
      <c r="B19" s="284" t="s">
        <v>1895</v>
      </c>
      <c r="C19" s="256" t="s">
        <v>1798</v>
      </c>
      <c r="D19" s="256" t="s">
        <v>1805</v>
      </c>
      <c r="E19" s="270" t="s">
        <v>1806</v>
      </c>
      <c r="F19" s="271" t="s">
        <v>1909</v>
      </c>
    </row>
    <row r="20" spans="1:6" x14ac:dyDescent="0.25">
      <c r="A20" s="263"/>
      <c r="B20" s="284" t="s">
        <v>1896</v>
      </c>
      <c r="C20" s="256" t="s">
        <v>1798</v>
      </c>
      <c r="D20" s="256" t="s">
        <v>1807</v>
      </c>
      <c r="E20" s="270" t="s">
        <v>1808</v>
      </c>
      <c r="F20" s="271" t="s">
        <v>1910</v>
      </c>
    </row>
    <row r="21" spans="1:6" x14ac:dyDescent="0.25">
      <c r="A21" s="263"/>
      <c r="B21" s="284" t="s">
        <v>1790</v>
      </c>
      <c r="C21" s="256" t="s">
        <v>1798</v>
      </c>
      <c r="D21" s="256" t="s">
        <v>152</v>
      </c>
      <c r="E21" s="270" t="s">
        <v>1809</v>
      </c>
      <c r="F21" s="271" t="s">
        <v>1911</v>
      </c>
    </row>
    <row r="22" spans="1:6" x14ac:dyDescent="0.25">
      <c r="A22" s="263"/>
      <c r="B22" s="284" t="s">
        <v>1791</v>
      </c>
      <c r="C22" s="256" t="s">
        <v>1798</v>
      </c>
      <c r="D22" s="256" t="s">
        <v>1810</v>
      </c>
      <c r="E22" s="270" t="s">
        <v>1811</v>
      </c>
      <c r="F22" s="271" t="s">
        <v>1912</v>
      </c>
    </row>
    <row r="23" spans="1:6" x14ac:dyDescent="0.25">
      <c r="A23" s="263"/>
      <c r="B23" s="284" t="s">
        <v>1792</v>
      </c>
      <c r="C23" s="256" t="s">
        <v>1798</v>
      </c>
      <c r="D23" s="256" t="s">
        <v>1812</v>
      </c>
      <c r="E23" s="270" t="s">
        <v>1813</v>
      </c>
      <c r="F23" s="271" t="s">
        <v>1913</v>
      </c>
    </row>
    <row r="24" spans="1:6" x14ac:dyDescent="0.25">
      <c r="A24" s="263"/>
      <c r="B24" s="284" t="s">
        <v>1793</v>
      </c>
      <c r="C24" s="256" t="s">
        <v>1798</v>
      </c>
      <c r="D24" s="256" t="s">
        <v>1814</v>
      </c>
      <c r="E24" s="270" t="s">
        <v>1815</v>
      </c>
      <c r="F24" s="271" t="s">
        <v>1914</v>
      </c>
    </row>
    <row r="25" spans="1:6" x14ac:dyDescent="0.25">
      <c r="A25" s="263"/>
      <c r="B25" s="284" t="s">
        <v>1794</v>
      </c>
      <c r="C25" s="256" t="s">
        <v>1798</v>
      </c>
      <c r="D25" s="256" t="s">
        <v>1816</v>
      </c>
      <c r="E25" s="270" t="s">
        <v>1817</v>
      </c>
      <c r="F25" s="271" t="s">
        <v>1915</v>
      </c>
    </row>
    <row r="26" spans="1:6" x14ac:dyDescent="0.25">
      <c r="A26" s="263"/>
      <c r="B26" s="284" t="s">
        <v>1795</v>
      </c>
      <c r="C26" s="256" t="s">
        <v>1798</v>
      </c>
      <c r="D26" s="256" t="s">
        <v>1818</v>
      </c>
      <c r="E26" s="270" t="s">
        <v>1819</v>
      </c>
      <c r="F26" s="271" t="s">
        <v>1916</v>
      </c>
    </row>
    <row r="27" spans="1:6" x14ac:dyDescent="0.25">
      <c r="A27" s="263"/>
      <c r="B27" s="284" t="s">
        <v>1796</v>
      </c>
      <c r="C27" s="256" t="s">
        <v>1798</v>
      </c>
      <c r="D27" s="256" t="s">
        <v>1820</v>
      </c>
      <c r="E27" s="270" t="s">
        <v>1821</v>
      </c>
      <c r="F27" s="271" t="s">
        <v>1917</v>
      </c>
    </row>
    <row r="28" spans="1:6" x14ac:dyDescent="0.25">
      <c r="A28" s="263"/>
      <c r="B28" s="268"/>
      <c r="C28" s="256"/>
      <c r="D28" s="256"/>
      <c r="E28" s="270"/>
      <c r="F28" s="271"/>
    </row>
    <row r="29" spans="1:6" ht="18.75" x14ac:dyDescent="0.3">
      <c r="A29" s="257" t="s">
        <v>1824</v>
      </c>
      <c r="B29" s="258" t="s">
        <v>1825</v>
      </c>
      <c r="C29" s="255"/>
      <c r="D29" s="255"/>
      <c r="E29" s="270"/>
      <c r="F29" s="271"/>
    </row>
    <row r="30" spans="1:6" ht="18.75" x14ac:dyDescent="0.3">
      <c r="A30" s="257"/>
      <c r="B30" s="292" t="s">
        <v>1897</v>
      </c>
      <c r="C30" s="255" t="s">
        <v>1798</v>
      </c>
      <c r="D30" s="255" t="s">
        <v>159</v>
      </c>
      <c r="E30" s="270" t="s">
        <v>1826</v>
      </c>
      <c r="F30" s="271" t="s">
        <v>1918</v>
      </c>
    </row>
    <row r="31" spans="1:6" ht="18.75" x14ac:dyDescent="0.3">
      <c r="A31" s="257"/>
      <c r="B31" s="292" t="s">
        <v>1828</v>
      </c>
      <c r="C31" s="255" t="s">
        <v>1798</v>
      </c>
      <c r="D31" s="255" t="s">
        <v>1829</v>
      </c>
      <c r="E31" s="270" t="s">
        <v>1830</v>
      </c>
      <c r="F31" s="271" t="s">
        <v>1919</v>
      </c>
    </row>
    <row r="32" spans="1:6" ht="18.75" x14ac:dyDescent="0.3">
      <c r="A32" s="257"/>
      <c r="B32" s="292" t="s">
        <v>1898</v>
      </c>
      <c r="C32" s="255" t="s">
        <v>1798</v>
      </c>
      <c r="D32" s="255" t="s">
        <v>1831</v>
      </c>
      <c r="E32" s="270" t="s">
        <v>1832</v>
      </c>
      <c r="F32" s="271" t="s">
        <v>1918</v>
      </c>
    </row>
    <row r="33" spans="1:6" ht="18.75" x14ac:dyDescent="0.3">
      <c r="A33" s="257"/>
      <c r="B33" s="87" t="s">
        <v>1833</v>
      </c>
      <c r="C33" s="255" t="s">
        <v>1798</v>
      </c>
      <c r="D33" s="255" t="s">
        <v>1834</v>
      </c>
      <c r="E33" s="270" t="s">
        <v>1835</v>
      </c>
      <c r="F33" s="271" t="s">
        <v>1920</v>
      </c>
    </row>
    <row r="34" spans="1:6" ht="18.75" x14ac:dyDescent="0.3">
      <c r="A34" s="257"/>
      <c r="B34" s="292" t="s">
        <v>1836</v>
      </c>
      <c r="C34" s="255" t="s">
        <v>1798</v>
      </c>
      <c r="D34" s="255" t="s">
        <v>1837</v>
      </c>
      <c r="E34" s="270" t="s">
        <v>1838</v>
      </c>
      <c r="F34" s="271" t="s">
        <v>1920</v>
      </c>
    </row>
    <row r="35" spans="1:6" ht="18.75" x14ac:dyDescent="0.3">
      <c r="A35" s="257"/>
      <c r="B35" s="292" t="s">
        <v>1839</v>
      </c>
      <c r="C35" s="255" t="s">
        <v>1798</v>
      </c>
      <c r="D35" s="255" t="s">
        <v>1840</v>
      </c>
      <c r="E35" s="270" t="s">
        <v>1832</v>
      </c>
      <c r="F35" s="271" t="s">
        <v>1921</v>
      </c>
    </row>
    <row r="36" spans="1:6" ht="18.75" x14ac:dyDescent="0.3">
      <c r="A36" s="257"/>
      <c r="B36" s="292" t="s">
        <v>1841</v>
      </c>
      <c r="C36" s="255" t="s">
        <v>1798</v>
      </c>
      <c r="D36" s="255" t="s">
        <v>1842</v>
      </c>
      <c r="E36" s="270" t="s">
        <v>1843</v>
      </c>
      <c r="F36" s="271" t="s">
        <v>1922</v>
      </c>
    </row>
    <row r="37" spans="1:6" ht="18.75" x14ac:dyDescent="0.3">
      <c r="A37" s="257"/>
      <c r="B37" s="292" t="s">
        <v>1796</v>
      </c>
      <c r="C37" s="255" t="s">
        <v>1798</v>
      </c>
      <c r="D37" s="255" t="s">
        <v>1820</v>
      </c>
      <c r="E37" s="270" t="s">
        <v>1821</v>
      </c>
      <c r="F37" s="271" t="s">
        <v>1917</v>
      </c>
    </row>
    <row r="38" spans="1:6" ht="18.75" x14ac:dyDescent="0.3">
      <c r="A38" s="257"/>
      <c r="B38" s="278"/>
      <c r="C38" s="255"/>
      <c r="D38" s="255"/>
      <c r="E38" s="270"/>
      <c r="F38" s="271"/>
    </row>
    <row r="39" spans="1:6" x14ac:dyDescent="0.25">
      <c r="A39" s="283"/>
      <c r="B39" s="272"/>
      <c r="C39" s="300"/>
      <c r="D39" s="300"/>
      <c r="E39" s="288"/>
      <c r="F39" s="271"/>
    </row>
    <row r="40" spans="1:6" ht="31.5" x14ac:dyDescent="0.5">
      <c r="A40" s="304"/>
      <c r="B40" s="305" t="s">
        <v>1732</v>
      </c>
      <c r="C40" s="306" t="s">
        <v>1737</v>
      </c>
      <c r="D40" s="306" t="s">
        <v>1797</v>
      </c>
      <c r="E40" s="307" t="s">
        <v>167</v>
      </c>
      <c r="F40" s="308"/>
    </row>
    <row r="41" spans="1:6" x14ac:dyDescent="0.25">
      <c r="A41" s="261" t="s">
        <v>1883</v>
      </c>
      <c r="B41" s="272"/>
      <c r="C41" s="300"/>
      <c r="D41" s="300"/>
      <c r="E41" s="288"/>
      <c r="F41" s="271"/>
    </row>
    <row r="42" spans="1:6" x14ac:dyDescent="0.25">
      <c r="A42" s="261"/>
      <c r="B42" s="272"/>
      <c r="C42" s="300"/>
      <c r="D42" s="300"/>
      <c r="E42" s="288"/>
      <c r="F42" s="271"/>
    </row>
    <row r="43" spans="1:6" s="9" customFormat="1" ht="18.75" x14ac:dyDescent="0.3">
      <c r="A43" s="257" t="s">
        <v>1844</v>
      </c>
      <c r="B43" s="258" t="s">
        <v>1981</v>
      </c>
      <c r="C43" s="255"/>
      <c r="D43" s="255"/>
      <c r="E43" s="262"/>
      <c r="F43" s="272"/>
    </row>
    <row r="44" spans="1:6" s="9" customFormat="1" ht="18.75" x14ac:dyDescent="0.3">
      <c r="A44" s="257"/>
      <c r="B44" s="292" t="s">
        <v>1899</v>
      </c>
      <c r="C44" s="255" t="s">
        <v>1798</v>
      </c>
      <c r="D44" s="255" t="s">
        <v>151</v>
      </c>
      <c r="E44" s="262" t="s">
        <v>1900</v>
      </c>
      <c r="F44" s="272"/>
    </row>
    <row r="45" spans="1:6" s="9" customFormat="1" ht="18.75" x14ac:dyDescent="0.3">
      <c r="A45" s="257"/>
      <c r="B45" s="292" t="s">
        <v>1985</v>
      </c>
      <c r="C45" s="255" t="s">
        <v>1798</v>
      </c>
      <c r="D45" s="255" t="s">
        <v>153</v>
      </c>
      <c r="E45" s="262" t="s">
        <v>1845</v>
      </c>
      <c r="F45" s="272"/>
    </row>
    <row r="46" spans="1:6" s="9" customFormat="1" ht="18.75" x14ac:dyDescent="0.3">
      <c r="A46" s="257"/>
      <c r="B46" s="292" t="s">
        <v>1827</v>
      </c>
      <c r="C46" s="255" t="s">
        <v>1798</v>
      </c>
      <c r="D46" s="255" t="s">
        <v>1846</v>
      </c>
      <c r="E46" s="262" t="s">
        <v>1847</v>
      </c>
      <c r="F46" s="272"/>
    </row>
    <row r="47" spans="1:6" s="9" customFormat="1" ht="18.75" x14ac:dyDescent="0.3">
      <c r="A47" s="257"/>
      <c r="B47" s="292" t="s">
        <v>1827</v>
      </c>
      <c r="C47" s="255" t="s">
        <v>1798</v>
      </c>
      <c r="D47" s="255" t="s">
        <v>1848</v>
      </c>
      <c r="E47" s="262" t="s">
        <v>1847</v>
      </c>
      <c r="F47" s="272"/>
    </row>
    <row r="48" spans="1:6" s="9" customFormat="1" ht="18.75" x14ac:dyDescent="0.3">
      <c r="A48" s="257"/>
      <c r="B48" s="292" t="s">
        <v>1827</v>
      </c>
      <c r="C48" s="255" t="s">
        <v>1798</v>
      </c>
      <c r="D48" s="255" t="s">
        <v>1812</v>
      </c>
      <c r="E48" s="262" t="s">
        <v>1847</v>
      </c>
      <c r="F48" s="272"/>
    </row>
    <row r="49" spans="1:6" s="9" customFormat="1" ht="18.75" x14ac:dyDescent="0.3">
      <c r="A49" s="257"/>
      <c r="B49" s="292" t="s">
        <v>1827</v>
      </c>
      <c r="C49" s="255" t="s">
        <v>1798</v>
      </c>
      <c r="D49" s="255" t="s">
        <v>1849</v>
      </c>
      <c r="E49" s="262" t="s">
        <v>1847</v>
      </c>
      <c r="F49" s="272"/>
    </row>
    <row r="50" spans="1:6" s="9" customFormat="1" ht="18.75" x14ac:dyDescent="0.3">
      <c r="A50" s="257"/>
      <c r="B50" s="292" t="s">
        <v>1850</v>
      </c>
      <c r="C50" s="255" t="s">
        <v>1798</v>
      </c>
      <c r="D50" s="255" t="s">
        <v>1851</v>
      </c>
      <c r="E50" s="262" t="s">
        <v>1852</v>
      </c>
      <c r="F50" s="272"/>
    </row>
    <row r="51" spans="1:6" s="9" customFormat="1" ht="18.75" x14ac:dyDescent="0.3">
      <c r="A51" s="257"/>
      <c r="B51" s="292" t="s">
        <v>1853</v>
      </c>
      <c r="C51" s="255" t="s">
        <v>1798</v>
      </c>
      <c r="D51" s="255" t="s">
        <v>1854</v>
      </c>
      <c r="E51" s="262" t="s">
        <v>1855</v>
      </c>
      <c r="F51" s="272"/>
    </row>
    <row r="52" spans="1:6" s="9" customFormat="1" ht="18.75" x14ac:dyDescent="0.3">
      <c r="A52" s="257"/>
      <c r="B52" s="292" t="s">
        <v>1796</v>
      </c>
      <c r="C52" s="255" t="s">
        <v>1798</v>
      </c>
      <c r="D52" s="255" t="s">
        <v>1820</v>
      </c>
      <c r="E52" s="262" t="s">
        <v>1821</v>
      </c>
      <c r="F52" s="272"/>
    </row>
    <row r="53" spans="1:6" s="9" customFormat="1" ht="18.75" x14ac:dyDescent="0.3">
      <c r="A53" s="257"/>
      <c r="B53" s="279"/>
      <c r="C53" s="255"/>
      <c r="D53" s="255"/>
      <c r="E53" s="262"/>
      <c r="F53" s="272"/>
    </row>
    <row r="54" spans="1:6" s="9" customFormat="1" ht="18.75" x14ac:dyDescent="0.3">
      <c r="A54" s="257" t="s">
        <v>1856</v>
      </c>
      <c r="B54" s="258" t="s">
        <v>1857</v>
      </c>
      <c r="C54" s="255"/>
      <c r="D54" s="255"/>
      <c r="E54" s="262"/>
      <c r="F54" s="272"/>
    </row>
    <row r="55" spans="1:6" s="9" customFormat="1" ht="18.75" x14ac:dyDescent="0.3">
      <c r="A55" s="257"/>
      <c r="B55" s="292" t="s">
        <v>1899</v>
      </c>
      <c r="C55" s="255" t="s">
        <v>1798</v>
      </c>
      <c r="D55" s="255" t="s">
        <v>151</v>
      </c>
      <c r="E55" s="262" t="s">
        <v>1900</v>
      </c>
      <c r="F55" s="272"/>
    </row>
    <row r="56" spans="1:6" s="9" customFormat="1" ht="18.75" x14ac:dyDescent="0.3">
      <c r="A56" s="257"/>
      <c r="B56" s="292" t="s">
        <v>1827</v>
      </c>
      <c r="C56" s="255" t="s">
        <v>1798</v>
      </c>
      <c r="D56" s="260" t="s">
        <v>1812</v>
      </c>
      <c r="E56" s="262" t="s">
        <v>1858</v>
      </c>
      <c r="F56" s="272"/>
    </row>
    <row r="57" spans="1:6" s="9" customFormat="1" ht="18.75" x14ac:dyDescent="0.3">
      <c r="A57" s="257"/>
      <c r="B57" s="292" t="s">
        <v>1859</v>
      </c>
      <c r="C57" s="255" t="s">
        <v>1798</v>
      </c>
      <c r="D57" s="255" t="s">
        <v>1860</v>
      </c>
      <c r="E57" s="262" t="s">
        <v>1832</v>
      </c>
      <c r="F57" s="272"/>
    </row>
    <row r="58" spans="1:6" s="9" customFormat="1" ht="18.75" x14ac:dyDescent="0.3">
      <c r="A58" s="257"/>
      <c r="B58" s="292" t="s">
        <v>1861</v>
      </c>
      <c r="C58" s="255" t="s">
        <v>1798</v>
      </c>
      <c r="D58" s="255" t="s">
        <v>1862</v>
      </c>
      <c r="E58" s="262" t="s">
        <v>1863</v>
      </c>
      <c r="F58" s="272"/>
    </row>
    <row r="59" spans="1:6" ht="18.75" x14ac:dyDescent="0.3">
      <c r="A59" s="257"/>
      <c r="B59" s="292" t="s">
        <v>1864</v>
      </c>
      <c r="C59" s="255" t="s">
        <v>1798</v>
      </c>
      <c r="D59" s="255" t="s">
        <v>1865</v>
      </c>
      <c r="E59" s="262" t="s">
        <v>1866</v>
      </c>
      <c r="F59" s="271"/>
    </row>
    <row r="60" spans="1:6" ht="18.75" x14ac:dyDescent="0.3">
      <c r="A60" s="257"/>
      <c r="B60" s="292" t="s">
        <v>1867</v>
      </c>
      <c r="C60" s="255" t="s">
        <v>1798</v>
      </c>
      <c r="D60" s="255" t="s">
        <v>1868</v>
      </c>
      <c r="E60" s="262" t="s">
        <v>1869</v>
      </c>
      <c r="F60" s="271"/>
    </row>
    <row r="61" spans="1:6" ht="18.75" x14ac:dyDescent="0.3">
      <c r="A61" s="257"/>
      <c r="B61" s="292" t="s">
        <v>1870</v>
      </c>
      <c r="C61" s="255" t="s">
        <v>1798</v>
      </c>
      <c r="D61" s="255" t="s">
        <v>1834</v>
      </c>
      <c r="E61" s="262" t="s">
        <v>1871</v>
      </c>
      <c r="F61" s="271"/>
    </row>
    <row r="62" spans="1:6" ht="18.75" x14ac:dyDescent="0.3">
      <c r="A62" s="257"/>
      <c r="B62" s="292" t="s">
        <v>1870</v>
      </c>
      <c r="C62" s="255" t="s">
        <v>1798</v>
      </c>
      <c r="D62" s="255" t="s">
        <v>1837</v>
      </c>
      <c r="E62" s="262" t="s">
        <v>1871</v>
      </c>
      <c r="F62" s="271"/>
    </row>
    <row r="63" spans="1:6" ht="18.75" x14ac:dyDescent="0.3">
      <c r="A63" s="257"/>
      <c r="B63" s="292" t="s">
        <v>1850</v>
      </c>
      <c r="C63" s="255" t="s">
        <v>1798</v>
      </c>
      <c r="D63" s="255" t="s">
        <v>1851</v>
      </c>
      <c r="E63" s="262" t="s">
        <v>1872</v>
      </c>
      <c r="F63" s="271"/>
    </row>
    <row r="64" spans="1:6" ht="18.75" x14ac:dyDescent="0.3">
      <c r="A64" s="257"/>
      <c r="B64" s="292" t="s">
        <v>1796</v>
      </c>
      <c r="C64" s="255" t="s">
        <v>1798</v>
      </c>
      <c r="D64" s="255" t="s">
        <v>1820</v>
      </c>
      <c r="E64" s="262" t="s">
        <v>1821</v>
      </c>
      <c r="F64" s="271"/>
    </row>
    <row r="65" spans="1:6" ht="18.75" x14ac:dyDescent="0.3">
      <c r="A65" s="257"/>
      <c r="B65" s="292" t="s">
        <v>1873</v>
      </c>
      <c r="C65" s="255" t="s">
        <v>1798</v>
      </c>
      <c r="D65" s="255" t="s">
        <v>154</v>
      </c>
      <c r="E65" s="262" t="s">
        <v>1874</v>
      </c>
      <c r="F65" s="271"/>
    </row>
    <row r="66" spans="1:6" ht="18.75" x14ac:dyDescent="0.3">
      <c r="A66" s="257"/>
      <c r="B66" s="292" t="s">
        <v>1875</v>
      </c>
      <c r="C66" s="255" t="s">
        <v>1798</v>
      </c>
      <c r="D66" s="255" t="s">
        <v>155</v>
      </c>
      <c r="E66" s="262" t="s">
        <v>1874</v>
      </c>
      <c r="F66" s="271"/>
    </row>
    <row r="67" spans="1:6" ht="18.75" x14ac:dyDescent="0.3">
      <c r="A67" s="257"/>
      <c r="B67" s="292" t="s">
        <v>1876</v>
      </c>
      <c r="C67" s="255" t="s">
        <v>1798</v>
      </c>
      <c r="D67" s="255" t="s">
        <v>156</v>
      </c>
      <c r="E67" s="262" t="s">
        <v>1874</v>
      </c>
      <c r="F67" s="271"/>
    </row>
    <row r="68" spans="1:6" ht="18.75" x14ac:dyDescent="0.3">
      <c r="A68" s="257"/>
      <c r="B68" s="292" t="s">
        <v>1877</v>
      </c>
      <c r="C68" s="255" t="s">
        <v>1798</v>
      </c>
      <c r="D68" s="255" t="s">
        <v>1878</v>
      </c>
      <c r="E68" s="262" t="s">
        <v>1879</v>
      </c>
      <c r="F68" s="271"/>
    </row>
    <row r="69" spans="1:6" ht="18.75" x14ac:dyDescent="0.3">
      <c r="A69" s="257"/>
      <c r="B69" s="292" t="s">
        <v>1880</v>
      </c>
      <c r="C69" s="255" t="s">
        <v>1798</v>
      </c>
      <c r="D69" s="255" t="s">
        <v>1881</v>
      </c>
      <c r="E69" s="262" t="s">
        <v>1882</v>
      </c>
      <c r="F69" s="271"/>
    </row>
    <row r="70" spans="1:6" ht="18.75" x14ac:dyDescent="0.3">
      <c r="A70" s="257"/>
      <c r="B70" s="294" t="s">
        <v>1923</v>
      </c>
      <c r="C70" s="255" t="s">
        <v>1798</v>
      </c>
      <c r="D70" s="255" t="s">
        <v>1935</v>
      </c>
      <c r="E70" s="262" t="s">
        <v>1944</v>
      </c>
      <c r="F70" s="271"/>
    </row>
    <row r="71" spans="1:6" ht="18.75" x14ac:dyDescent="0.3">
      <c r="A71" s="257"/>
      <c r="B71" s="295" t="s">
        <v>1924</v>
      </c>
      <c r="C71" s="255" t="s">
        <v>1798</v>
      </c>
      <c r="D71" s="255" t="s">
        <v>1936</v>
      </c>
      <c r="E71" s="262" t="s">
        <v>1945</v>
      </c>
      <c r="F71" s="271"/>
    </row>
    <row r="72" spans="1:6" ht="18.75" x14ac:dyDescent="0.3">
      <c r="A72" s="257"/>
      <c r="B72" s="295" t="s">
        <v>1925</v>
      </c>
      <c r="C72" s="255" t="s">
        <v>1798</v>
      </c>
      <c r="D72" s="255" t="s">
        <v>1937</v>
      </c>
      <c r="E72" s="262" t="s">
        <v>1946</v>
      </c>
      <c r="F72" s="271"/>
    </row>
    <row r="73" spans="1:6" ht="18.75" x14ac:dyDescent="0.3">
      <c r="A73" s="257"/>
      <c r="B73" s="295" t="s">
        <v>1926</v>
      </c>
      <c r="C73" s="255" t="s">
        <v>1798</v>
      </c>
      <c r="D73" s="255" t="s">
        <v>1938</v>
      </c>
      <c r="E73" s="262" t="s">
        <v>1947</v>
      </c>
      <c r="F73" s="271"/>
    </row>
    <row r="74" spans="1:6" ht="18.75" x14ac:dyDescent="0.3">
      <c r="A74" s="257"/>
      <c r="B74" s="295" t="s">
        <v>1927</v>
      </c>
      <c r="C74" s="255" t="s">
        <v>1798</v>
      </c>
      <c r="D74" s="255" t="s">
        <v>1939</v>
      </c>
      <c r="E74" s="262" t="s">
        <v>1948</v>
      </c>
      <c r="F74" s="271"/>
    </row>
    <row r="75" spans="1:6" ht="18.75" x14ac:dyDescent="0.3">
      <c r="A75" s="257"/>
      <c r="B75" s="295" t="s">
        <v>1928</v>
      </c>
      <c r="C75" s="255" t="s">
        <v>1798</v>
      </c>
      <c r="D75" s="255" t="s">
        <v>1940</v>
      </c>
      <c r="E75" s="262" t="s">
        <v>1949</v>
      </c>
      <c r="F75" s="271"/>
    </row>
    <row r="76" spans="1:6" ht="18.75" x14ac:dyDescent="0.3">
      <c r="A76" s="257"/>
      <c r="B76" s="295" t="s">
        <v>1929</v>
      </c>
      <c r="C76" s="255" t="s">
        <v>1798</v>
      </c>
      <c r="D76" s="255" t="s">
        <v>1941</v>
      </c>
      <c r="E76" s="262" t="s">
        <v>1946</v>
      </c>
      <c r="F76" s="271"/>
    </row>
    <row r="77" spans="1:6" ht="18.75" x14ac:dyDescent="0.3">
      <c r="A77" s="257"/>
      <c r="B77" s="295" t="s">
        <v>1930</v>
      </c>
      <c r="C77" s="255" t="s">
        <v>1798</v>
      </c>
      <c r="D77" s="255" t="s">
        <v>1942</v>
      </c>
      <c r="E77" s="262" t="s">
        <v>1950</v>
      </c>
      <c r="F77" s="271"/>
    </row>
    <row r="78" spans="1:6" ht="18.75" x14ac:dyDescent="0.3">
      <c r="A78" s="257"/>
      <c r="B78" s="295" t="s">
        <v>1931</v>
      </c>
      <c r="C78" s="255" t="s">
        <v>1798</v>
      </c>
      <c r="D78" s="255" t="s">
        <v>1943</v>
      </c>
      <c r="E78" s="262" t="s">
        <v>1951</v>
      </c>
      <c r="F78" s="271"/>
    </row>
    <row r="79" spans="1:6" ht="18.75" x14ac:dyDescent="0.3">
      <c r="A79" s="257"/>
      <c r="B79" s="295" t="s">
        <v>1932</v>
      </c>
      <c r="C79" s="255" t="s">
        <v>1798</v>
      </c>
      <c r="D79" s="255" t="s">
        <v>1829</v>
      </c>
      <c r="E79" s="262" t="s">
        <v>1952</v>
      </c>
      <c r="F79" s="271"/>
    </row>
    <row r="80" spans="1:6" ht="18.75" x14ac:dyDescent="0.3">
      <c r="A80" s="257"/>
      <c r="B80" s="295" t="s">
        <v>1933</v>
      </c>
      <c r="C80" s="255" t="s">
        <v>1798</v>
      </c>
      <c r="D80" s="255" t="s">
        <v>1730</v>
      </c>
      <c r="E80" s="262" t="s">
        <v>1953</v>
      </c>
      <c r="F80" s="271"/>
    </row>
    <row r="81" spans="1:6" ht="18.75" x14ac:dyDescent="0.3">
      <c r="A81" s="263"/>
      <c r="B81" s="295" t="s">
        <v>1982</v>
      </c>
      <c r="C81" s="255" t="s">
        <v>1798</v>
      </c>
      <c r="D81" s="255" t="s">
        <v>1798</v>
      </c>
      <c r="E81" s="296" t="s">
        <v>1954</v>
      </c>
      <c r="F81" s="271"/>
    </row>
    <row r="82" spans="1:6" x14ac:dyDescent="0.25">
      <c r="A82" s="263"/>
      <c r="B82" s="295" t="s">
        <v>1934</v>
      </c>
      <c r="C82" s="281"/>
      <c r="D82" s="263"/>
      <c r="E82" s="290"/>
      <c r="F82" s="271"/>
    </row>
    <row r="83" spans="1:6" ht="18.75" x14ac:dyDescent="0.25">
      <c r="A83" s="263"/>
      <c r="B83" s="293"/>
      <c r="C83" s="281"/>
      <c r="D83" s="263"/>
      <c r="E83" s="290"/>
      <c r="F83" s="271"/>
    </row>
    <row r="84" spans="1:6" ht="18.75" x14ac:dyDescent="0.25">
      <c r="A84" s="263"/>
      <c r="B84" s="293"/>
      <c r="C84" s="281"/>
      <c r="D84" s="263"/>
      <c r="E84" s="290"/>
      <c r="F84" s="271"/>
    </row>
    <row r="85" spans="1:6" ht="18.75" x14ac:dyDescent="0.25">
      <c r="A85" s="4"/>
      <c r="B85" s="253"/>
      <c r="C85" s="246"/>
      <c r="D85" s="4"/>
      <c r="E85" s="291"/>
    </row>
  </sheetData>
  <mergeCells count="1">
    <mergeCell ref="C7:D7"/>
  </mergeCells>
  <hyperlinks>
    <hyperlink ref="B13" r:id="rId1" xr:uid="{498FB772-089E-49B9-8C47-64569D1B2B0D}"/>
    <hyperlink ref="B15" r:id="rId2" xr:uid="{E53D6CF8-F075-4788-B011-FBEF476D2CEF}"/>
    <hyperlink ref="B16" r:id="rId3" xr:uid="{3CB928B4-3821-48AF-B024-488B8D1BDCDE}"/>
    <hyperlink ref="B17" r:id="rId4" xr:uid="{30350140-25A0-4D87-99F2-AD1062250C8B}"/>
    <hyperlink ref="B18" r:id="rId5" xr:uid="{60697C1C-4497-4DC8-8983-4513E38FA3C0}"/>
    <hyperlink ref="B19" r:id="rId6" xr:uid="{8F07F71F-319E-4595-8F64-F11E8735F4B2}"/>
    <hyperlink ref="B20" r:id="rId7" xr:uid="{DB80746B-0FDE-4310-8356-C32426AC206B}"/>
    <hyperlink ref="B21" r:id="rId8" xr:uid="{098E97CA-EE60-4F73-A3C8-2717AAE92F2F}"/>
    <hyperlink ref="B22" r:id="rId9" xr:uid="{37D61824-D9AC-4A87-9B26-327AE65DBB20}"/>
    <hyperlink ref="B23" r:id="rId10" xr:uid="{E091D1E4-ECA8-4700-A778-2A5E34E99A4A}"/>
    <hyperlink ref="B24" r:id="rId11" xr:uid="{2A5E9E61-7716-4D71-824C-FB6C177639AB}"/>
    <hyperlink ref="B25" r:id="rId12" xr:uid="{9DB1002A-FDBE-4119-B8CC-9AB6EF22B09D}"/>
    <hyperlink ref="B26" r:id="rId13" xr:uid="{8CBF501D-54E1-4A74-88F7-512346A555DB}"/>
    <hyperlink ref="B27" r:id="rId14" xr:uid="{BD391A64-C51D-4950-BD74-6ACDCD721ADA}"/>
    <hyperlink ref="B30" r:id="rId15" xr:uid="{10997B60-0C3B-437B-9315-FFCCDC78D9AB}"/>
    <hyperlink ref="B31" r:id="rId16" xr:uid="{E309EFDD-4B62-417D-AC97-11E87CA4BD5E}"/>
    <hyperlink ref="B32" r:id="rId17" xr:uid="{BD336C95-A4AA-4C07-A6EF-E8897D0D8830}"/>
    <hyperlink ref="B34" r:id="rId18" xr:uid="{D1ECBC1E-C696-450B-B2C7-C8B6BFEC2CE6}"/>
    <hyperlink ref="B33" r:id="rId19" xr:uid="{8234C80B-119D-4656-A872-0B0A968F269B}"/>
    <hyperlink ref="B35" r:id="rId20" xr:uid="{1F7323D1-BB06-4527-8499-D8C81ACBD339}"/>
    <hyperlink ref="B36" r:id="rId21" xr:uid="{E35CDBF5-88CD-4A06-B961-A99C7801AB07}"/>
    <hyperlink ref="B37" r:id="rId22" xr:uid="{834D5FD0-CC50-42C9-94A0-4D83307FB86E}"/>
    <hyperlink ref="B44" r:id="rId23" xr:uid="{91ED8462-29C2-4CD1-BDC3-8712D4B22B32}"/>
    <hyperlink ref="B45" r:id="rId24" display="Failure to Follow TEA  Statutes Regarding Competive Bidding" xr:uid="{AB9CCFF2-4A05-44EF-8DDB-0DFF7C3DB815}"/>
    <hyperlink ref="B46" r:id="rId25" xr:uid="{9CC88FD8-45A4-4829-9F35-E36960890C48}"/>
    <hyperlink ref="B47" r:id="rId26" xr:uid="{03B21179-7E93-4F8C-86A2-832D6AE4A3F5}"/>
    <hyperlink ref="B48" r:id="rId27" xr:uid="{C407857A-7FC8-4C47-84F6-CAE32A6A6E14}"/>
    <hyperlink ref="B49" r:id="rId28" xr:uid="{A53D374E-603C-4591-9B4B-996F6A4D36E6}"/>
    <hyperlink ref="B50" r:id="rId29" xr:uid="{1D8204A7-1929-454A-B4FD-0ED4F8850F2E}"/>
    <hyperlink ref="B51" r:id="rId30" xr:uid="{531B4949-AE2D-4D2B-863A-FC7E9C5A062B}"/>
    <hyperlink ref="B52" r:id="rId31" xr:uid="{92258833-77CD-44F7-89BB-CF1E0A219C09}"/>
    <hyperlink ref="B55" r:id="rId32" xr:uid="{506AFBD0-D5A6-4AD2-BB55-F5165322C7C3}"/>
    <hyperlink ref="B56" r:id="rId33" xr:uid="{495E9510-7AA1-4D0F-8414-A641C58ED5E1}"/>
    <hyperlink ref="B57" r:id="rId34" xr:uid="{62D909E9-C6A1-47E4-97D1-DC6D1420FFC8}"/>
    <hyperlink ref="B58" r:id="rId35" xr:uid="{2C3054CD-251F-4F31-9BD2-8B5753B95D01}"/>
    <hyperlink ref="B59" r:id="rId36" xr:uid="{8550F223-B740-47B6-A3B2-05471E078DEE}"/>
    <hyperlink ref="B60" r:id="rId37" xr:uid="{97790804-84C9-41B4-AFD7-D9A144A679CF}"/>
    <hyperlink ref="B61" r:id="rId38" xr:uid="{D6FC005D-5B7D-419B-943C-7C9470BA91BC}"/>
    <hyperlink ref="B62" r:id="rId39" xr:uid="{80AC32BD-5413-41E6-9A69-324E77091913}"/>
    <hyperlink ref="B63" r:id="rId40" xr:uid="{40E82553-59F5-4920-9CFE-726C0440F566}"/>
    <hyperlink ref="B64" r:id="rId41" xr:uid="{0FE4CE4A-1F1C-40B2-91B2-0C14C3C79859}"/>
    <hyperlink ref="B65" r:id="rId42" xr:uid="{C94D640C-03EB-4E4F-A865-FE30A77FD0D5}"/>
    <hyperlink ref="B66" r:id="rId43" xr:uid="{FD894F80-1DAE-419A-8456-47328B140574}"/>
    <hyperlink ref="B67" r:id="rId44" xr:uid="{D8219AC7-36E2-4CAD-A96C-541D77DDD078}"/>
    <hyperlink ref="B68" r:id="rId45" xr:uid="{DB8B9C5D-DB64-4400-966A-9630F0810E1D}"/>
    <hyperlink ref="B69" r:id="rId46" xr:uid="{1D56A441-1EBB-4744-AACD-3F54297F8C13}"/>
    <hyperlink ref="B12" r:id="rId47" xr:uid="{CA934656-D3FC-4858-AE0D-B55472428B30}"/>
    <hyperlink ref="B14" r:id="rId48" xr:uid="{0034CAE3-2D61-411E-9623-4CB6B8AD58CC}"/>
    <hyperlink ref="B70" r:id="rId49" xr:uid="{56AD8C09-956A-412A-BD96-106D5B510C14}"/>
    <hyperlink ref="B71" r:id="rId50" xr:uid="{9E97B5EB-CE75-4100-AEC5-9E49CBBC7678}"/>
    <hyperlink ref="B72" r:id="rId51" xr:uid="{D15F026E-43A3-407B-A183-B28661301714}"/>
    <hyperlink ref="B73" r:id="rId52" xr:uid="{F194D3A7-FC49-42E9-B2A2-FE5A9CC0B6C0}"/>
    <hyperlink ref="B74" r:id="rId53" xr:uid="{D051AB6C-CB4E-461E-BA15-25640766CC9D}"/>
    <hyperlink ref="B75" r:id="rId54" xr:uid="{C40D3426-6999-4CF3-966A-7AF183F602B9}"/>
    <hyperlink ref="B76" r:id="rId55" xr:uid="{F8D1F1DF-2180-405F-AE32-6B6B0F46A568}"/>
    <hyperlink ref="B77" r:id="rId56" xr:uid="{BB97A2D1-0181-4E57-89B7-23A94C963D29}"/>
    <hyperlink ref="B78" r:id="rId57" xr:uid="{5EFD387E-6620-4461-BBDD-ADF3623BF562}"/>
    <hyperlink ref="B79" r:id="rId58" xr:uid="{82A6D2D9-FBFD-41CE-905B-77D528EA82DD}"/>
    <hyperlink ref="B80" r:id="rId59" xr:uid="{B6484B6B-0590-4629-A0A0-F9E385DC0E5E}"/>
    <hyperlink ref="B81" r:id="rId60" display="Texas Education Code Chapter 45 School Bond Capcity Limit 25% of Existing Debt" xr:uid="{D6CFF3DB-53EA-4349-8A18-CB88759D7F43}"/>
    <hyperlink ref="B82" r:id="rId61" display="Complete List  of Links Above" xr:uid="{4A5B75D3-5211-410E-817D-6BB37F53B74A}"/>
  </hyperlinks>
  <pageMargins left="0.45" right="0.45" top="0.5" bottom="0.5" header="0.3" footer="0.3"/>
  <pageSetup scale="57" orientation="landscape" r:id="rId62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03C7-A839-47C3-A89E-393AE6AFAAA1}">
  <dimension ref="A1:I156"/>
  <sheetViews>
    <sheetView tabSelected="1" zoomScaleNormal="100" workbookViewId="0">
      <selection activeCell="C3" sqref="C3"/>
    </sheetView>
  </sheetViews>
  <sheetFormatPr defaultRowHeight="15.75" x14ac:dyDescent="0.25"/>
  <cols>
    <col min="1" max="1" width="6.7109375" style="162" customWidth="1"/>
    <col min="2" max="2" width="105.7109375" style="9" customWidth="1"/>
    <col min="3" max="3" width="22.140625" style="121" customWidth="1"/>
  </cols>
  <sheetData>
    <row r="1" spans="1:9" ht="31.5" x14ac:dyDescent="0.5">
      <c r="A1" s="330"/>
      <c r="B1" s="331" t="s">
        <v>1976</v>
      </c>
      <c r="C1" s="336"/>
    </row>
    <row r="3" spans="1:9" x14ac:dyDescent="0.25">
      <c r="B3" s="329" t="s">
        <v>2003</v>
      </c>
    </row>
    <row r="4" spans="1:9" x14ac:dyDescent="0.25">
      <c r="B4" s="309" t="s">
        <v>2006</v>
      </c>
    </row>
    <row r="5" spans="1:9" x14ac:dyDescent="0.25">
      <c r="B5" s="309" t="s">
        <v>2004</v>
      </c>
    </row>
    <row r="6" spans="1:9" x14ac:dyDescent="0.25">
      <c r="B6" s="309" t="s">
        <v>2005</v>
      </c>
    </row>
    <row r="7" spans="1:9" x14ac:dyDescent="0.25">
      <c r="B7" s="309" t="s">
        <v>2007</v>
      </c>
    </row>
    <row r="8" spans="1:9" x14ac:dyDescent="0.25">
      <c r="B8" s="309"/>
    </row>
    <row r="9" spans="1:9" x14ac:dyDescent="0.25">
      <c r="B9" s="8" t="s">
        <v>1989</v>
      </c>
    </row>
    <row r="10" spans="1:9" x14ac:dyDescent="0.25">
      <c r="B10" s="198" t="s">
        <v>1984</v>
      </c>
    </row>
    <row r="11" spans="1:9" x14ac:dyDescent="0.25">
      <c r="B11" s="198" t="s">
        <v>1977</v>
      </c>
    </row>
    <row r="12" spans="1:9" x14ac:dyDescent="0.25">
      <c r="B12" s="198" t="s">
        <v>1978</v>
      </c>
    </row>
    <row r="13" spans="1:9" x14ac:dyDescent="0.25">
      <c r="B13" s="198" t="s">
        <v>2034</v>
      </c>
    </row>
    <row r="14" spans="1:9" x14ac:dyDescent="0.25">
      <c r="B14" s="198"/>
    </row>
    <row r="15" spans="1:9" ht="31.5" x14ac:dyDescent="0.5">
      <c r="A15" s="273"/>
      <c r="B15" s="274" t="s">
        <v>1986</v>
      </c>
      <c r="C15" s="337" t="s">
        <v>2013</v>
      </c>
      <c r="I15" s="73"/>
    </row>
    <row r="16" spans="1:9" x14ac:dyDescent="0.25">
      <c r="A16" s="263"/>
      <c r="B16" s="282" t="s">
        <v>995</v>
      </c>
      <c r="C16" s="257"/>
    </row>
    <row r="17" spans="1:3" x14ac:dyDescent="0.25">
      <c r="A17" s="263"/>
      <c r="B17" s="282"/>
      <c r="C17" s="257"/>
    </row>
    <row r="18" spans="1:3" x14ac:dyDescent="0.25">
      <c r="A18" s="257"/>
      <c r="B18" s="285" t="s">
        <v>1884</v>
      </c>
      <c r="C18" s="338">
        <v>18</v>
      </c>
    </row>
    <row r="19" spans="1:3" x14ac:dyDescent="0.25">
      <c r="A19" s="257"/>
      <c r="B19" s="285" t="s">
        <v>1885</v>
      </c>
      <c r="C19" s="338">
        <v>18</v>
      </c>
    </row>
    <row r="20" spans="1:3" x14ac:dyDescent="0.25">
      <c r="A20" s="257"/>
      <c r="B20" s="297" t="s">
        <v>1955</v>
      </c>
      <c r="C20" s="338">
        <v>18</v>
      </c>
    </row>
    <row r="21" spans="1:3" x14ac:dyDescent="0.25">
      <c r="A21" s="257"/>
      <c r="B21" s="297" t="s">
        <v>1956</v>
      </c>
      <c r="C21" s="338">
        <v>18</v>
      </c>
    </row>
    <row r="22" spans="1:3" x14ac:dyDescent="0.25">
      <c r="A22" s="257"/>
      <c r="B22" s="297" t="s">
        <v>1957</v>
      </c>
      <c r="C22" s="338">
        <v>18</v>
      </c>
    </row>
    <row r="23" spans="1:3" x14ac:dyDescent="0.25">
      <c r="A23" s="257"/>
      <c r="B23" s="297" t="s">
        <v>1958</v>
      </c>
      <c r="C23" s="338">
        <v>18</v>
      </c>
    </row>
    <row r="24" spans="1:3" x14ac:dyDescent="0.25">
      <c r="A24" s="257"/>
      <c r="B24" s="292" t="s">
        <v>1959</v>
      </c>
      <c r="C24" s="338" t="s">
        <v>2015</v>
      </c>
    </row>
    <row r="25" spans="1:3" x14ac:dyDescent="0.25">
      <c r="A25" s="257"/>
      <c r="B25" s="297" t="s">
        <v>1960</v>
      </c>
      <c r="C25" s="338">
        <v>18</v>
      </c>
    </row>
    <row r="26" spans="1:3" x14ac:dyDescent="0.25">
      <c r="A26" s="257"/>
      <c r="B26" s="297" t="s">
        <v>1961</v>
      </c>
      <c r="C26" s="338">
        <v>18</v>
      </c>
    </row>
    <row r="27" spans="1:3" x14ac:dyDescent="0.25">
      <c r="A27" s="257"/>
      <c r="B27" s="298" t="s">
        <v>1962</v>
      </c>
      <c r="C27" s="338">
        <v>18</v>
      </c>
    </row>
    <row r="28" spans="1:3" x14ac:dyDescent="0.25">
      <c r="A28" s="257"/>
      <c r="B28" s="297" t="s">
        <v>1886</v>
      </c>
      <c r="C28" s="338">
        <v>14</v>
      </c>
    </row>
    <row r="29" spans="1:3" x14ac:dyDescent="0.25">
      <c r="A29" s="257"/>
      <c r="B29" s="297" t="s">
        <v>1963</v>
      </c>
      <c r="C29" s="338" t="s">
        <v>2021</v>
      </c>
    </row>
    <row r="30" spans="1:3" x14ac:dyDescent="0.25">
      <c r="A30" s="263"/>
      <c r="B30" s="265"/>
      <c r="C30" s="256"/>
    </row>
    <row r="31" spans="1:3" ht="31.5" customHeight="1" x14ac:dyDescent="0.25">
      <c r="A31" s="310"/>
      <c r="B31" s="311" t="s">
        <v>1987</v>
      </c>
      <c r="C31" s="337" t="s">
        <v>2013</v>
      </c>
    </row>
    <row r="32" spans="1:3" x14ac:dyDescent="0.25">
      <c r="A32" s="263"/>
      <c r="B32" s="282" t="s">
        <v>995</v>
      </c>
      <c r="C32" s="257"/>
    </row>
    <row r="33" spans="1:3" x14ac:dyDescent="0.25">
      <c r="A33" s="263"/>
      <c r="B33" s="282"/>
      <c r="C33" s="257"/>
    </row>
    <row r="34" spans="1:3" x14ac:dyDescent="0.25">
      <c r="A34" s="283"/>
      <c r="B34" s="284" t="s">
        <v>1763</v>
      </c>
      <c r="C34" s="257" t="s">
        <v>2022</v>
      </c>
    </row>
    <row r="35" spans="1:3" x14ac:dyDescent="0.25">
      <c r="A35" s="283"/>
      <c r="B35" s="285" t="s">
        <v>1764</v>
      </c>
      <c r="C35" s="257" t="s">
        <v>2022</v>
      </c>
    </row>
    <row r="36" spans="1:3" x14ac:dyDescent="0.25">
      <c r="A36" s="283"/>
      <c r="B36" s="285"/>
      <c r="C36" s="257"/>
    </row>
    <row r="37" spans="1:3" x14ac:dyDescent="0.25">
      <c r="A37" s="286"/>
      <c r="B37" s="285" t="s">
        <v>1761</v>
      </c>
      <c r="C37" s="257" t="s">
        <v>2022</v>
      </c>
    </row>
    <row r="38" spans="1:3" x14ac:dyDescent="0.25">
      <c r="A38" s="286"/>
      <c r="B38" s="287" t="s">
        <v>928</v>
      </c>
      <c r="C38" s="257" t="s">
        <v>2022</v>
      </c>
    </row>
    <row r="39" spans="1:3" x14ac:dyDescent="0.25">
      <c r="A39" s="286"/>
      <c r="B39" s="287" t="s">
        <v>1765</v>
      </c>
      <c r="C39" s="257" t="s">
        <v>2023</v>
      </c>
    </row>
    <row r="40" spans="1:3" x14ac:dyDescent="0.25">
      <c r="A40" s="286"/>
      <c r="B40" s="287" t="s">
        <v>1766</v>
      </c>
      <c r="C40" s="257" t="s">
        <v>2024</v>
      </c>
    </row>
    <row r="41" spans="1:3" x14ac:dyDescent="0.25">
      <c r="A41" s="286"/>
      <c r="B41" s="287" t="s">
        <v>1767</v>
      </c>
      <c r="C41" s="257" t="s">
        <v>2024</v>
      </c>
    </row>
    <row r="42" spans="1:3" x14ac:dyDescent="0.25">
      <c r="A42" s="286"/>
      <c r="B42" s="287" t="s">
        <v>1768</v>
      </c>
      <c r="C42" s="257">
        <v>28</v>
      </c>
    </row>
    <row r="43" spans="1:3" x14ac:dyDescent="0.25">
      <c r="A43" s="286"/>
      <c r="B43" s="287" t="s">
        <v>1769</v>
      </c>
      <c r="C43" s="257">
        <v>28</v>
      </c>
    </row>
    <row r="44" spans="1:3" x14ac:dyDescent="0.25">
      <c r="A44" s="286"/>
      <c r="B44" s="299" t="s">
        <v>1965</v>
      </c>
      <c r="C44" s="257">
        <v>18</v>
      </c>
    </row>
    <row r="45" spans="1:3" x14ac:dyDescent="0.25">
      <c r="A45" s="286"/>
      <c r="B45" s="285" t="s">
        <v>1964</v>
      </c>
      <c r="C45" s="257" t="s">
        <v>2028</v>
      </c>
    </row>
    <row r="46" spans="1:3" x14ac:dyDescent="0.25">
      <c r="A46" s="263"/>
      <c r="B46" s="269"/>
      <c r="C46" s="257"/>
    </row>
    <row r="47" spans="1:3" x14ac:dyDescent="0.25">
      <c r="A47" s="263"/>
      <c r="B47" s="284" t="s">
        <v>1762</v>
      </c>
      <c r="C47" s="257" t="s">
        <v>2025</v>
      </c>
    </row>
    <row r="48" spans="1:3" x14ac:dyDescent="0.25">
      <c r="A48" s="263"/>
      <c r="B48" s="284" t="s">
        <v>53</v>
      </c>
      <c r="C48" s="257" t="s">
        <v>2026</v>
      </c>
    </row>
    <row r="49" spans="1:3" x14ac:dyDescent="0.25">
      <c r="A49" s="263"/>
      <c r="B49" s="284" t="s">
        <v>20</v>
      </c>
      <c r="C49" s="257" t="s">
        <v>2027</v>
      </c>
    </row>
    <row r="50" spans="1:3" x14ac:dyDescent="0.25">
      <c r="A50" s="263"/>
      <c r="B50" s="284"/>
      <c r="C50" s="257"/>
    </row>
    <row r="51" spans="1:3" x14ac:dyDescent="0.25">
      <c r="A51" s="263"/>
      <c r="B51" s="297" t="s">
        <v>1958</v>
      </c>
      <c r="C51" s="257" t="s">
        <v>2029</v>
      </c>
    </row>
    <row r="52" spans="1:3" x14ac:dyDescent="0.25">
      <c r="A52" s="263"/>
      <c r="B52" s="280"/>
      <c r="C52" s="257"/>
    </row>
    <row r="53" spans="1:3" s="266" customFormat="1" ht="31.5" customHeight="1" x14ac:dyDescent="0.5">
      <c r="A53" s="310"/>
      <c r="B53" s="311" t="s">
        <v>1988</v>
      </c>
      <c r="C53" s="337" t="s">
        <v>2013</v>
      </c>
    </row>
    <row r="54" spans="1:3" x14ac:dyDescent="0.25">
      <c r="A54" s="263"/>
      <c r="B54" s="282" t="s">
        <v>995</v>
      </c>
      <c r="C54" s="257"/>
    </row>
    <row r="55" spans="1:3" x14ac:dyDescent="0.25">
      <c r="A55" s="263"/>
      <c r="B55" s="280"/>
      <c r="C55" s="257"/>
    </row>
    <row r="56" spans="1:3" x14ac:dyDescent="0.25">
      <c r="A56" s="263"/>
      <c r="B56" s="280"/>
      <c r="C56" s="257"/>
    </row>
    <row r="57" spans="1:3" x14ac:dyDescent="0.25">
      <c r="A57" s="263"/>
      <c r="B57" s="287" t="s">
        <v>1969</v>
      </c>
      <c r="C57" s="257">
        <v>7</v>
      </c>
    </row>
    <row r="58" spans="1:3" x14ac:dyDescent="0.25">
      <c r="A58" s="263"/>
      <c r="B58" s="287" t="s">
        <v>1968</v>
      </c>
      <c r="C58" s="257" t="s">
        <v>2030</v>
      </c>
    </row>
    <row r="59" spans="1:3" x14ac:dyDescent="0.25">
      <c r="A59" s="263"/>
      <c r="B59" s="287" t="s">
        <v>1970</v>
      </c>
      <c r="C59" s="257">
        <v>18</v>
      </c>
    </row>
    <row r="60" spans="1:3" x14ac:dyDescent="0.25">
      <c r="A60" s="263"/>
      <c r="B60" s="287" t="s">
        <v>1887</v>
      </c>
      <c r="C60" s="257">
        <v>18</v>
      </c>
    </row>
    <row r="61" spans="1:3" x14ac:dyDescent="0.25">
      <c r="A61" s="263"/>
      <c r="B61" s="284" t="s">
        <v>2031</v>
      </c>
      <c r="C61" s="257">
        <v>18</v>
      </c>
    </row>
    <row r="62" spans="1:3" x14ac:dyDescent="0.25">
      <c r="A62" s="263"/>
      <c r="B62" s="287" t="s">
        <v>1983</v>
      </c>
      <c r="C62" s="257">
        <v>18</v>
      </c>
    </row>
    <row r="63" spans="1:3" x14ac:dyDescent="0.25">
      <c r="A63" s="263"/>
      <c r="B63" s="298" t="s">
        <v>2035</v>
      </c>
      <c r="C63" s="257">
        <v>18</v>
      </c>
    </row>
    <row r="64" spans="1:3" x14ac:dyDescent="0.25">
      <c r="A64" s="263"/>
      <c r="B64" s="285" t="s">
        <v>2032</v>
      </c>
      <c r="C64" s="257">
        <v>18</v>
      </c>
    </row>
    <row r="65" spans="1:3" x14ac:dyDescent="0.25">
      <c r="A65" s="263"/>
      <c r="B65" s="285" t="s">
        <v>2033</v>
      </c>
      <c r="C65" s="257">
        <v>18</v>
      </c>
    </row>
    <row r="66" spans="1:3" x14ac:dyDescent="0.25">
      <c r="A66" s="263"/>
      <c r="B66" s="287"/>
      <c r="C66" s="257"/>
    </row>
    <row r="67" spans="1:3" ht="31.5" customHeight="1" x14ac:dyDescent="0.25">
      <c r="A67" s="310"/>
      <c r="B67" s="311" t="s">
        <v>2034</v>
      </c>
      <c r="C67" s="337" t="s">
        <v>2013</v>
      </c>
    </row>
    <row r="68" spans="1:3" ht="15.95" customHeight="1" x14ac:dyDescent="0.25">
      <c r="A68" s="312"/>
      <c r="B68" s="313" t="s">
        <v>2016</v>
      </c>
      <c r="C68" s="257"/>
    </row>
    <row r="69" spans="1:3" ht="15.95" customHeight="1" x14ac:dyDescent="0.25">
      <c r="A69" s="312"/>
      <c r="B69" s="313" t="s">
        <v>2007</v>
      </c>
      <c r="C69" s="257"/>
    </row>
    <row r="70" spans="1:3" ht="15.95" customHeight="1" x14ac:dyDescent="0.25">
      <c r="A70" s="312"/>
      <c r="B70" s="313"/>
      <c r="C70" s="257"/>
    </row>
    <row r="71" spans="1:3" ht="15.95" customHeight="1" x14ac:dyDescent="0.25">
      <c r="A71" s="263"/>
      <c r="B71" s="282" t="s">
        <v>995</v>
      </c>
      <c r="C71" s="257"/>
    </row>
    <row r="72" spans="1:3" x14ac:dyDescent="0.25">
      <c r="A72" s="263"/>
      <c r="B72" s="280"/>
      <c r="C72" s="257"/>
    </row>
    <row r="73" spans="1:3" x14ac:dyDescent="0.25">
      <c r="A73" s="263" t="s">
        <v>2012</v>
      </c>
      <c r="B73" s="287" t="s">
        <v>1771</v>
      </c>
      <c r="C73" s="257">
        <v>2</v>
      </c>
    </row>
    <row r="74" spans="1:3" x14ac:dyDescent="0.25">
      <c r="A74" s="283"/>
      <c r="B74" s="287" t="s">
        <v>910</v>
      </c>
      <c r="C74" s="257" t="s">
        <v>2019</v>
      </c>
    </row>
    <row r="75" spans="1:3" x14ac:dyDescent="0.25">
      <c r="A75" s="263" t="s">
        <v>2011</v>
      </c>
      <c r="B75" s="284" t="s">
        <v>1770</v>
      </c>
      <c r="C75" s="339">
        <v>3</v>
      </c>
    </row>
    <row r="76" spans="1:3" x14ac:dyDescent="0.25">
      <c r="A76" s="283"/>
      <c r="B76" s="289" t="s">
        <v>1971</v>
      </c>
      <c r="C76" s="257" t="s">
        <v>2014</v>
      </c>
    </row>
    <row r="77" spans="1:3" x14ac:dyDescent="0.25">
      <c r="A77" s="283"/>
      <c r="B77" s="289" t="s">
        <v>1972</v>
      </c>
      <c r="C77" s="257" t="s">
        <v>2014</v>
      </c>
    </row>
    <row r="78" spans="1:3" x14ac:dyDescent="0.25">
      <c r="A78" s="283"/>
      <c r="B78" s="289" t="s">
        <v>1973</v>
      </c>
      <c r="C78" s="257" t="s">
        <v>2014</v>
      </c>
    </row>
    <row r="79" spans="1:3" x14ac:dyDescent="0.25">
      <c r="A79" s="263"/>
      <c r="B79" s="284" t="s">
        <v>1889</v>
      </c>
      <c r="C79" s="257">
        <v>4</v>
      </c>
    </row>
    <row r="80" spans="1:3" x14ac:dyDescent="0.25">
      <c r="A80" s="263"/>
      <c r="B80" s="284" t="s">
        <v>1888</v>
      </c>
      <c r="C80" s="257">
        <v>4</v>
      </c>
    </row>
    <row r="81" spans="1:3" x14ac:dyDescent="0.25">
      <c r="A81" s="283"/>
      <c r="B81" s="284" t="s">
        <v>987</v>
      </c>
      <c r="C81" s="257" t="s">
        <v>2018</v>
      </c>
    </row>
    <row r="82" spans="1:3" x14ac:dyDescent="0.25">
      <c r="A82" s="283"/>
      <c r="B82" s="284" t="s">
        <v>831</v>
      </c>
      <c r="C82" s="257" t="s">
        <v>1844</v>
      </c>
    </row>
    <row r="83" spans="1:3" x14ac:dyDescent="0.25">
      <c r="A83" s="283"/>
      <c r="B83" s="284" t="s">
        <v>1032</v>
      </c>
      <c r="C83" s="340" t="s">
        <v>1844</v>
      </c>
    </row>
    <row r="84" spans="1:3" x14ac:dyDescent="0.25">
      <c r="A84" s="283"/>
      <c r="B84" s="284" t="s">
        <v>831</v>
      </c>
      <c r="C84" s="341" t="s">
        <v>1844</v>
      </c>
    </row>
    <row r="85" spans="1:3" x14ac:dyDescent="0.25">
      <c r="A85" s="263"/>
      <c r="B85" s="285" t="s">
        <v>1979</v>
      </c>
      <c r="C85" s="257">
        <v>5</v>
      </c>
    </row>
    <row r="86" spans="1:3" x14ac:dyDescent="0.25">
      <c r="A86" s="263"/>
      <c r="B86" s="285" t="s">
        <v>721</v>
      </c>
      <c r="C86" s="257">
        <v>10</v>
      </c>
    </row>
    <row r="87" spans="1:3" x14ac:dyDescent="0.25">
      <c r="A87" s="263"/>
      <c r="B87" s="289" t="s">
        <v>1783</v>
      </c>
      <c r="C87" s="257">
        <v>10</v>
      </c>
    </row>
    <row r="88" spans="1:3" x14ac:dyDescent="0.25">
      <c r="A88" s="263"/>
      <c r="B88" s="284" t="s">
        <v>1098</v>
      </c>
      <c r="C88" s="257">
        <v>10</v>
      </c>
    </row>
    <row r="89" spans="1:3" x14ac:dyDescent="0.25">
      <c r="A89" s="263"/>
      <c r="B89" s="284" t="s">
        <v>537</v>
      </c>
      <c r="C89" s="257">
        <v>11</v>
      </c>
    </row>
    <row r="90" spans="1:3" x14ac:dyDescent="0.25">
      <c r="A90" s="283"/>
      <c r="B90" s="284" t="s">
        <v>1228</v>
      </c>
      <c r="C90" s="257" t="s">
        <v>2020</v>
      </c>
    </row>
    <row r="91" spans="1:3" x14ac:dyDescent="0.25">
      <c r="A91" s="283"/>
      <c r="B91" s="284" t="s">
        <v>911</v>
      </c>
      <c r="C91" s="257">
        <v>18</v>
      </c>
    </row>
    <row r="92" spans="1:3" x14ac:dyDescent="0.25">
      <c r="A92" s="283"/>
      <c r="B92" s="287" t="s">
        <v>720</v>
      </c>
      <c r="C92" s="257">
        <v>18</v>
      </c>
    </row>
    <row r="93" spans="1:3" x14ac:dyDescent="0.25">
      <c r="A93" s="283"/>
      <c r="B93" s="287" t="s">
        <v>531</v>
      </c>
      <c r="C93" s="257">
        <v>18</v>
      </c>
    </row>
    <row r="94" spans="1:3" x14ac:dyDescent="0.25">
      <c r="A94" s="283"/>
      <c r="B94" s="284" t="s">
        <v>720</v>
      </c>
      <c r="C94" s="257">
        <v>18</v>
      </c>
    </row>
    <row r="95" spans="1:3" x14ac:dyDescent="0.25">
      <c r="A95" s="263"/>
      <c r="B95" s="287" t="s">
        <v>542</v>
      </c>
      <c r="C95" s="257">
        <v>18</v>
      </c>
    </row>
    <row r="96" spans="1:3" x14ac:dyDescent="0.25">
      <c r="A96" s="263"/>
      <c r="B96" s="289" t="s">
        <v>2036</v>
      </c>
      <c r="C96" s="257">
        <v>18</v>
      </c>
    </row>
    <row r="97" spans="1:3" x14ac:dyDescent="0.25">
      <c r="A97" s="283"/>
      <c r="B97" s="284" t="s">
        <v>1967</v>
      </c>
      <c r="C97" s="339">
        <v>19</v>
      </c>
    </row>
    <row r="98" spans="1:3" x14ac:dyDescent="0.25">
      <c r="A98" s="283"/>
      <c r="B98" s="284" t="s">
        <v>1966</v>
      </c>
      <c r="C98" s="257">
        <v>19</v>
      </c>
    </row>
    <row r="99" spans="1:3" x14ac:dyDescent="0.25">
      <c r="A99" s="283"/>
      <c r="B99" s="284" t="s">
        <v>1050</v>
      </c>
      <c r="C99" s="339">
        <v>19</v>
      </c>
    </row>
    <row r="100" spans="1:3" x14ac:dyDescent="0.25">
      <c r="A100" s="283"/>
      <c r="B100" s="284" t="s">
        <v>1053</v>
      </c>
      <c r="C100" s="339">
        <v>19</v>
      </c>
    </row>
    <row r="101" spans="1:3" x14ac:dyDescent="0.25">
      <c r="A101" s="283"/>
      <c r="B101" s="285" t="s">
        <v>530</v>
      </c>
      <c r="C101" s="257">
        <v>19</v>
      </c>
    </row>
    <row r="102" spans="1:3" x14ac:dyDescent="0.25">
      <c r="A102" s="283"/>
      <c r="B102" s="284" t="s">
        <v>932</v>
      </c>
      <c r="C102" s="257">
        <v>19</v>
      </c>
    </row>
    <row r="103" spans="1:3" x14ac:dyDescent="0.25">
      <c r="A103" s="283"/>
      <c r="B103" s="285" t="s">
        <v>936</v>
      </c>
      <c r="C103" s="257">
        <v>19</v>
      </c>
    </row>
    <row r="104" spans="1:3" x14ac:dyDescent="0.25">
      <c r="A104" s="283"/>
      <c r="B104" s="285" t="s">
        <v>940</v>
      </c>
      <c r="C104" s="257">
        <v>19</v>
      </c>
    </row>
    <row r="105" spans="1:3" x14ac:dyDescent="0.25">
      <c r="A105" s="283"/>
      <c r="B105" s="284" t="s">
        <v>941</v>
      </c>
      <c r="C105" s="257">
        <v>19</v>
      </c>
    </row>
    <row r="106" spans="1:3" x14ac:dyDescent="0.25">
      <c r="A106" s="283"/>
      <c r="B106" s="285" t="s">
        <v>944</v>
      </c>
      <c r="C106" s="257">
        <v>19</v>
      </c>
    </row>
    <row r="107" spans="1:3" x14ac:dyDescent="0.25">
      <c r="A107" s="283"/>
      <c r="B107" s="285" t="s">
        <v>955</v>
      </c>
      <c r="C107" s="257">
        <v>19</v>
      </c>
    </row>
    <row r="108" spans="1:3" x14ac:dyDescent="0.25">
      <c r="A108" s="283"/>
      <c r="B108" s="284" t="s">
        <v>981</v>
      </c>
      <c r="C108" s="257">
        <v>19</v>
      </c>
    </row>
    <row r="109" spans="1:3" x14ac:dyDescent="0.25">
      <c r="A109" s="283"/>
      <c r="B109" s="284" t="s">
        <v>947</v>
      </c>
      <c r="C109" s="257">
        <v>19</v>
      </c>
    </row>
    <row r="110" spans="1:3" x14ac:dyDescent="0.25">
      <c r="A110" s="283"/>
      <c r="B110" s="285" t="s">
        <v>955</v>
      </c>
      <c r="C110" s="257">
        <v>19</v>
      </c>
    </row>
    <row r="111" spans="1:3" x14ac:dyDescent="0.25">
      <c r="A111" s="283"/>
      <c r="B111" s="285" t="s">
        <v>949</v>
      </c>
      <c r="C111" s="257">
        <v>19</v>
      </c>
    </row>
    <row r="112" spans="1:3" x14ac:dyDescent="0.25">
      <c r="A112" s="283"/>
      <c r="B112" s="285" t="s">
        <v>539</v>
      </c>
      <c r="C112" s="257">
        <v>19</v>
      </c>
    </row>
    <row r="113" spans="1:3" x14ac:dyDescent="0.25">
      <c r="A113" s="283"/>
      <c r="B113" s="285" t="s">
        <v>540</v>
      </c>
      <c r="C113" s="257">
        <v>19</v>
      </c>
    </row>
    <row r="114" spans="1:3" x14ac:dyDescent="0.25">
      <c r="A114" s="283"/>
      <c r="B114" s="284" t="s">
        <v>1050</v>
      </c>
      <c r="C114" s="257">
        <v>19</v>
      </c>
    </row>
    <row r="115" spans="1:3" x14ac:dyDescent="0.25">
      <c r="A115" s="283"/>
      <c r="B115" s="284" t="s">
        <v>1053</v>
      </c>
      <c r="C115" s="257">
        <v>19</v>
      </c>
    </row>
    <row r="116" spans="1:3" x14ac:dyDescent="0.25">
      <c r="A116" s="283"/>
      <c r="B116" s="285" t="s">
        <v>1068</v>
      </c>
      <c r="C116" s="257">
        <v>19</v>
      </c>
    </row>
    <row r="117" spans="1:3" x14ac:dyDescent="0.25">
      <c r="A117" s="283"/>
      <c r="B117" s="285" t="s">
        <v>1012</v>
      </c>
      <c r="C117" s="257">
        <v>19</v>
      </c>
    </row>
    <row r="118" spans="1:3" x14ac:dyDescent="0.25">
      <c r="A118" s="283"/>
      <c r="B118" s="287" t="s">
        <v>937</v>
      </c>
      <c r="C118" s="257">
        <v>19</v>
      </c>
    </row>
    <row r="119" spans="1:3" x14ac:dyDescent="0.25">
      <c r="A119" s="283"/>
      <c r="B119" s="289" t="s">
        <v>2037</v>
      </c>
      <c r="C119" s="257">
        <v>19</v>
      </c>
    </row>
    <row r="120" spans="1:3" x14ac:dyDescent="0.25">
      <c r="A120" s="283"/>
      <c r="B120" s="289" t="s">
        <v>1124</v>
      </c>
      <c r="C120" s="257">
        <v>19</v>
      </c>
    </row>
    <row r="121" spans="1:3" x14ac:dyDescent="0.25">
      <c r="A121" s="283"/>
      <c r="B121" s="289" t="s">
        <v>70</v>
      </c>
      <c r="C121" s="257">
        <v>19</v>
      </c>
    </row>
    <row r="122" spans="1:3" x14ac:dyDescent="0.25">
      <c r="A122" s="283"/>
      <c r="B122" s="289" t="s">
        <v>1140</v>
      </c>
      <c r="C122" s="257">
        <v>19</v>
      </c>
    </row>
    <row r="123" spans="1:3" x14ac:dyDescent="0.25">
      <c r="A123" s="283"/>
      <c r="B123" s="367" t="s">
        <v>2038</v>
      </c>
      <c r="C123" s="257">
        <v>19</v>
      </c>
    </row>
    <row r="124" spans="1:3" x14ac:dyDescent="0.25">
      <c r="A124" s="283"/>
      <c r="B124" s="289" t="s">
        <v>2039</v>
      </c>
      <c r="C124" s="257">
        <v>19</v>
      </c>
    </row>
    <row r="125" spans="1:3" x14ac:dyDescent="0.25">
      <c r="A125" s="283"/>
      <c r="B125" s="289" t="s">
        <v>1154</v>
      </c>
      <c r="C125" s="257">
        <v>19</v>
      </c>
    </row>
    <row r="126" spans="1:3" x14ac:dyDescent="0.25">
      <c r="A126" s="283"/>
      <c r="B126" s="289" t="s">
        <v>236</v>
      </c>
      <c r="C126" s="257">
        <v>19</v>
      </c>
    </row>
    <row r="127" spans="1:3" x14ac:dyDescent="0.25">
      <c r="A127" s="283"/>
      <c r="B127" s="269" t="s">
        <v>2040</v>
      </c>
      <c r="C127" s="257">
        <v>19</v>
      </c>
    </row>
    <row r="128" spans="1:3" x14ac:dyDescent="0.25">
      <c r="A128" s="283"/>
      <c r="B128" s="368" t="s">
        <v>2041</v>
      </c>
      <c r="C128" s="257">
        <v>19</v>
      </c>
    </row>
    <row r="129" spans="1:3" x14ac:dyDescent="0.25">
      <c r="A129" s="283"/>
      <c r="B129" s="284" t="s">
        <v>1228</v>
      </c>
      <c r="C129" s="257">
        <v>19</v>
      </c>
    </row>
    <row r="130" spans="1:3" x14ac:dyDescent="0.25">
      <c r="A130" s="283"/>
      <c r="B130" s="284" t="s">
        <v>1728</v>
      </c>
      <c r="C130" s="257">
        <v>19</v>
      </c>
    </row>
    <row r="131" spans="1:3" x14ac:dyDescent="0.25">
      <c r="A131" s="283"/>
      <c r="B131" s="284" t="s">
        <v>1204</v>
      </c>
      <c r="C131" s="257">
        <v>19</v>
      </c>
    </row>
    <row r="132" spans="1:3" x14ac:dyDescent="0.25">
      <c r="A132" s="283"/>
      <c r="B132" s="284" t="s">
        <v>1001</v>
      </c>
      <c r="C132" s="257">
        <v>19</v>
      </c>
    </row>
    <row r="133" spans="1:3" x14ac:dyDescent="0.25">
      <c r="A133" s="283"/>
      <c r="B133" s="285" t="s">
        <v>953</v>
      </c>
      <c r="C133" s="257" t="s">
        <v>2042</v>
      </c>
    </row>
    <row r="134" spans="1:3" x14ac:dyDescent="0.25">
      <c r="A134" s="283"/>
      <c r="B134" s="285" t="s">
        <v>958</v>
      </c>
      <c r="C134" s="257" t="s">
        <v>2042</v>
      </c>
    </row>
    <row r="136" spans="1:3" x14ac:dyDescent="0.25">
      <c r="B136" s="301"/>
      <c r="C136" s="366"/>
    </row>
    <row r="137" spans="1:3" x14ac:dyDescent="0.25">
      <c r="B137" s="299"/>
      <c r="C137" s="366"/>
    </row>
    <row r="138" spans="1:3" x14ac:dyDescent="0.25">
      <c r="B138" s="299"/>
      <c r="C138" s="366"/>
    </row>
    <row r="139" spans="1:3" x14ac:dyDescent="0.25">
      <c r="B139" s="299"/>
      <c r="C139" s="366"/>
    </row>
    <row r="144" spans="1:3" x14ac:dyDescent="0.25">
      <c r="B144" s="95"/>
    </row>
    <row r="145" spans="2:2" x14ac:dyDescent="0.25">
      <c r="B145" s="95"/>
    </row>
    <row r="146" spans="2:2" x14ac:dyDescent="0.25">
      <c r="B146" s="95"/>
    </row>
    <row r="147" spans="2:2" x14ac:dyDescent="0.25">
      <c r="B147" s="95"/>
    </row>
    <row r="148" spans="2:2" x14ac:dyDescent="0.25">
      <c r="B148" s="95"/>
    </row>
    <row r="149" spans="2:2" x14ac:dyDescent="0.25">
      <c r="B149" s="95"/>
    </row>
    <row r="150" spans="2:2" x14ac:dyDescent="0.25">
      <c r="B150" s="95"/>
    </row>
    <row r="151" spans="2:2" x14ac:dyDescent="0.25">
      <c r="B151" s="95"/>
    </row>
    <row r="152" spans="2:2" x14ac:dyDescent="0.25">
      <c r="B152" s="95"/>
    </row>
    <row r="153" spans="2:2" x14ac:dyDescent="0.25">
      <c r="B153" s="95"/>
    </row>
    <row r="154" spans="2:2" x14ac:dyDescent="0.25">
      <c r="B154" s="95"/>
    </row>
    <row r="155" spans="2:2" x14ac:dyDescent="0.25">
      <c r="B155" s="95"/>
    </row>
    <row r="156" spans="2:2" x14ac:dyDescent="0.25">
      <c r="B156" s="95"/>
    </row>
  </sheetData>
  <sortState xmlns:xlrd2="http://schemas.microsoft.com/office/spreadsheetml/2017/richdata2" ref="B74:C143">
    <sortCondition ref="C75:C143"/>
  </sortState>
  <hyperlinks>
    <hyperlink ref="B73" r:id="rId1" display="Review Certified Total Reports 2017-2023, Over Value + Over Tax (update 10-30-23)" xr:uid="{BFDF6DE2-B411-4F68-BA1F-1ACF48F370D6}"/>
    <hyperlink ref="B92" r:id="rId2" display="https://irp.cdn-website.com/39439f83/files/uploaded/Compare Cert Vals DC vs AubreyISD 2018-2023-103023.pdf" xr:uid="{378CFFCF-125D-424F-8249-57AC66818A71}"/>
    <hyperlink ref="B86" r:id="rId3" display="https://irp.cdn-website.com/39439f83/files/uploaded/Review ECC 2017-2023-Over Value-Tax.pdf" xr:uid="{25DDC895-7F51-4118-B9A2-9DBFE89DC714}"/>
    <hyperlink ref="B45" r:id="rId4" display="https://irp.cdn-website.com/39439f83/files/uploaded/Section 42.26 Texas Property Code -2021TabG.pdf" xr:uid="{554B46B8-0D10-46D8-A823-76B9FDB2F46B}"/>
    <hyperlink ref="B37" r:id="rId5" display="https://irp.cdn-website.com/39439f83/files/uploaded/LB5-TX Const Article 8 Sec 1-b41b8d9b.pdf" xr:uid="{8A52DF6B-6248-461D-A17E-323A2EF77669}"/>
    <hyperlink ref="B38" r:id="rId6" display="https://irp.cdn-website.com/39439f83/files/uploaded/Tx Const Article 8 Section 20.pdf" xr:uid="{CBB4FEDE-64B5-47C3-96E7-A10EC3D891C9}"/>
    <hyperlink ref="B81" r:id="rId7" display="https://irp.cdn-website.com/39439f83/files/uploaded/10-12-23 Meeting Review-Transcribe-102423.pdf" xr:uid="{42B24CF6-A5F2-45CB-90EC-704C73761217}"/>
    <hyperlink ref="B83" r:id="rId8" display="https://irp.cdn-website.com/39439f83/files/uploaded/10-12-23 Meeting Review-Transcribe-102423.pdf" xr:uid="{AE4539E0-1AFB-4629-956F-6C9768615885}"/>
    <hyperlink ref="B84" r:id="rId9" display="https://irp.cdn-website.com/39439f83/files/uploaded/Estimated database corruption.pdf" xr:uid="{9AC23050-7D56-48BE-96A7-C5D5AD2B82D0}"/>
    <hyperlink ref="B133" r:id="rId10" display="https://irp.cdn-website.com/39439f83/files/uploaded/P16a-MSFM-Review ICWs for 2023.pdf" xr:uid="{3AD9A6A7-59D9-475C-A438-088C7BDEFB12}"/>
    <hyperlink ref="B134" r:id="rId11" display="https://irp.cdn-website.com/39439f83/files/uploaded/L-2022 SFM ICW 2022 Re-Drafted w Actual Data-082222-101722.pdf" xr:uid="{57B2CCE0-EDC6-40CF-9A93-E8744E2FD5E1}"/>
    <hyperlink ref="B99" r:id="rId12" display="https://irp.cdn-website.com/39439f83/files/uploaded/Saling%2C as Corp Rep%2C Charles - 790661 Final_full.pdf" xr:uid="{D0D404D0-6DEE-4ACA-8D0D-C368463451DA}"/>
    <hyperlink ref="B100" r:id="rId13" display="https://irp.cdn-website.com/39439f83/files/uploaded/Depo-McClure Hope M. - 830585 Final_full.pdf" xr:uid="{7DFA06F2-30B1-45BD-B5FB-CAEA553AB089}"/>
    <hyperlink ref="B94" r:id="rId14" display="https://irp.cdn-website.com/39439f83/files/uploaded/Compare Cert Vals DC vs AubreyISD 2018-2023-103023.pdf" xr:uid="{34DB0624-39D5-4F63-BB30-535431665044}"/>
    <hyperlink ref="B88" r:id="rId15" display="https://irp.cdn-website.com/39439f83/files/uploaded/SF Residential Example 2016-2023.pdf" xr:uid="{1958467A-6E31-4186-91E2-A7261F650111}"/>
    <hyperlink ref="B90" r:id="rId16" display="https://irp.cdn-website.com/39439f83/files/uploaded/2022 SC Code Changes for Sample of 140.pdf" xr:uid="{9CF84F66-32D6-4D32-AD9F-C9BAFED89C70}"/>
    <hyperlink ref="B47" r:id="rId17" display="https://irp.cdn-website.com/39439f83/files/uploaded/LB13c-USPAP Prof Gen Stds-c6b52471.pdf" xr:uid="{78AB6AE2-9F7C-41C6-B940-79DB3D72360A}"/>
    <hyperlink ref="B34" r:id="rId18" xr:uid="{84EC0303-3830-4EDE-8A27-62DF847B45C0}"/>
    <hyperlink ref="B35" r:id="rId19" xr:uid="{C9E63418-9BA7-4B05-B657-752BB7EB22EC}"/>
    <hyperlink ref="B39" r:id="rId20" xr:uid="{22DA28E6-2430-4965-91FA-2E6954288327}"/>
    <hyperlink ref="B40" r:id="rId21" xr:uid="{2A3D2C45-144A-4D68-999C-59375F5FE3FD}"/>
    <hyperlink ref="B41" r:id="rId22" xr:uid="{8FBBCA38-F4B2-405E-9BB9-89EE535A1113}"/>
    <hyperlink ref="B42" r:id="rId23" xr:uid="{B965719C-D33B-4DBE-B570-AB2140B0BAB1}"/>
    <hyperlink ref="B43" r:id="rId24" xr:uid="{E3C3E4AA-AF2C-457F-B209-9280FF0EEB63}"/>
    <hyperlink ref="B89" r:id="rId25" display="https://irp.cdn-website.com/39439f83/files/uploaded/MSFM DCAD value by doc date w rent roll details.pdf" xr:uid="{31B887B7-246D-445D-B305-B90990A3D622}"/>
    <hyperlink ref="B87" r:id="rId26" xr:uid="{87567818-4F32-407D-AE67-AFB2F263648F}"/>
    <hyperlink ref="B93" r:id="rId27" display="https://irp.cdn-website.com/39439f83/files/uploaded/10-12-23 Meeting Review-Transcribe-102423.pdf" xr:uid="{90B8BE7F-517F-466C-BDCA-FBD45EA99529}"/>
    <hyperlink ref="B82" r:id="rId28" display="estimated corruption - need to add" xr:uid="{AF8273C9-9F5D-44F7-9286-83F0C5640C55}"/>
    <hyperlink ref="B79" r:id="rId29" display="Summary Analysis of IAAO Gap Analysis Report" xr:uid="{700F6BF7-DCEE-4F56-84CB-F8990017675F}"/>
    <hyperlink ref="B80" r:id="rId30" xr:uid="{330A71DE-A4EE-45E8-9088-77DC8039BAD2}"/>
    <hyperlink ref="B18" r:id="rId31" display="https://irp.cdn-website.com/39439f83/files/uploaded/Tarrant_Appraisal_District_approves_new_reappraisal_plan_over_protests_of_school_districts___Fort_Worth_Report.pdf" xr:uid="{6216BE6A-E02C-4EB7-83E3-07CD776E9B54}"/>
    <hyperlink ref="B19" r:id="rId32" xr:uid="{01CECE50-1319-4ED5-8568-D6C45C055F7D}"/>
    <hyperlink ref="B20" r:id="rId33" xr:uid="{0AAB9C80-9D66-449A-809F-17D0CA40A4BC}"/>
    <hyperlink ref="B21" r:id="rId34" display="Reappraisal Plan takes center stage as TAD Board Memebrs are selected, by Emily Wolf" xr:uid="{7622E974-DA83-432F-A731-DB65F802387F}"/>
    <hyperlink ref="B22" r:id="rId35" xr:uid="{60021BB8-2FF1-4D16-AD4B-DC339DD21699}"/>
    <hyperlink ref="B23" r:id="rId36" xr:uid="{0BC3784D-E3A4-4DCA-A8C3-4821FA48355B}"/>
    <hyperlink ref="B24" r:id="rId37" xr:uid="{39290B00-1004-4A8C-BC6D-FFB90D8CD163}"/>
    <hyperlink ref="B25" r:id="rId38" xr:uid="{95ECF9A5-0E73-468B-8F62-4BBBB8CA2DDC}"/>
    <hyperlink ref="B26" r:id="rId39" xr:uid="{AC313FE4-5646-422A-A42C-AE29774A94CD}"/>
    <hyperlink ref="B27" r:id="rId40" display="They Lied About PROPERTY TAX - Pensions SCREWED - Housing Mutated" xr:uid="{204802FA-834C-4D43-9F7A-97C64A780C4A}"/>
    <hyperlink ref="B28" r:id="rId41" xr:uid="{740DDE92-ACA5-4506-83FD-F255EA3B762F}"/>
    <hyperlink ref="B29" r:id="rId42" xr:uid="{2E34CC1C-C4AF-429B-9A5D-2BE903B237D5}"/>
    <hyperlink ref="B44" r:id="rId43" display="https://irp.cdn-website.com/39439f83/files/uploaded/LB38g-PTC Sec 26.17-8ab96ef5.pdf" xr:uid="{70B20ED0-4681-4EC7-BE3C-61B629DCACE6}"/>
    <hyperlink ref="B51" r:id="rId44" xr:uid="{10DBB05D-345C-4102-BC0B-30261B70D230}"/>
    <hyperlink ref="B58" r:id="rId45" display="Who Chart - Add ???" xr:uid="{23350C04-FCC0-41F6-B32A-29E9A72FDEAC}"/>
    <hyperlink ref="B57" r:id="rId46" display="Graphic Overview - Criminal Conspiracy to Defraud - Add ???" xr:uid="{51631890-871C-449C-AE28-CAAFB5F40EA7}"/>
    <hyperlink ref="B59" r:id="rId47" xr:uid="{C91F4DF0-92A3-4EE7-A2B5-7DE50F00CFAC}"/>
    <hyperlink ref="B75" r:id="rId48" display="https://irp.cdn-website.com/39439f83/files/uploaded/LB12--7 Sample 140 Analysis Summary-7f64cb9b.pdf" xr:uid="{D00F2925-10A2-4351-AC45-40FE359F0843}"/>
    <hyperlink ref="B97" r:id="rId49" xr:uid="{D14C5679-EC5A-42F9-95EB-33B7C9305107}"/>
    <hyperlink ref="B60" r:id="rId50" display="Wheel of Fraud - Add ???" xr:uid="{D7D4D009-6DEA-48BB-9968-A7588A872596}"/>
    <hyperlink ref="B62" r:id="rId51" display="Amicus Breif Supporting Property Owners" xr:uid="{16F0ACAC-DFD1-41A7-834A-2881CA97D402}"/>
    <hyperlink ref="B85" r:id="rId52" display="Exceprt Transcript, DCAD Board Meeting 2/15/24, Masters at Guessing" xr:uid="{7034AC81-E020-4E08-9B04-3371CCCA52D1}"/>
    <hyperlink ref="B98" r:id="rId53" xr:uid="{7354DF11-F37B-453B-9B1C-5AE8C1CA85D4}"/>
    <hyperlink ref="B64" r:id="rId54" display="https://irp.cdn-website.com/39439f83/files/uploaded/Bill_to_Repeal_Real_Estate_Tax_in_Favor_of_the_Uniform_States_Sales_Tax_ACT_2_25.pdf" xr:uid="{D5165592-8E18-4F8F-B226-D7137FC79C34}"/>
    <hyperlink ref="B61" r:id="rId55" display="https://irp.cdn-website.com/39439f83/files/uploaded/Benefits_of_Eliminating_Real_Estate_Tax_in_Favor_of_Uniform_State%28s%29_Sales_Tax.pdf" xr:uid="{E181D92B-9AE8-4BB7-B1CA-43D6F866F5AC}"/>
    <hyperlink ref="B65" r:id="rId56" display="https://www.youtube.com/watch?v=hXV1E_4XmHU" xr:uid="{58CF466E-ADA6-4326-8976-EE4F3CD19980}"/>
    <hyperlink ref="B91" r:id="rId57" display="https://irp.cdn-website.com/39439f83/files/uploaded/Home Affordability 2021 vs 2023-121323.pdf" xr:uid="{D47A827E-3503-470A-BD56-C82644E6E4C7}"/>
    <hyperlink ref="B63" r:id="rId58" display="Critical Message to President Trump: END PROPERTY TAX  and SAVE AMERICA" xr:uid="{B9437924-B1DB-4212-923F-3416ACDA403E}"/>
    <hyperlink ref="B95" r:id="rId59" display="https://irp.cdn-website.com/39439f83/files/uploaded/3 Apt Props Reviewed in 2023.pdf" xr:uid="{C5AD5314-18F1-4FE7-BA4A-5BE905A55F15}"/>
    <hyperlink ref="B96" r:id="rId60" display="https://www.dentoncad.com/wp-content/uploads/2023/10/091621.pdf" xr:uid="{6118DEC0-EFD8-465F-988E-A516EF4D33C6}"/>
    <hyperlink ref="B101" r:id="rId61" display="https://irp.cdn-website.com/39439f83/files/uploaded/C6a-MSFM-Review DCAD Sales Comps.pdf" xr:uid="{F8633A4A-A7BE-4A89-8C55-AE725317AD6D}"/>
    <hyperlink ref="B103" r:id="rId62" display="https://irp.cdn-website.com/39439f83/files/uploaded/C2-MSFM-Notice Value vs Justin Rd Comps 2017-2023.pdf" xr:uid="{0678C94F-E1FB-418C-9462-F068C1D63430}"/>
    <hyperlink ref="B104" r:id="rId63" display="https://irp.cdn-website.com/39439f83/files/uploaded/G-2022 SFM Lease%2BNNN Rates Compared-081822.pdf" xr:uid="{4814EBE6-CA6A-4D3D-BDE0-AF8175CBD177}"/>
    <hyperlink ref="B106" r:id="rId64" display="https://irp.cdn-website.com/39439f83/files/uploaded/Property Taxes as %25 of Rent 2021-060921.pdf" xr:uid="{4A32C98C-B73A-4750-8E2D-4884B74DFC26}"/>
    <hyperlink ref="B107" r:id="rId65" display="https://irp.cdn-website.com/39439f83/files/uploaded/P9a-MSFM-10 Yr Oper Stmt vs DCAD Value.pdf" xr:uid="{8A3DE08E-2B4E-4C31-808B-196609A868AD}"/>
    <hyperlink ref="B108" r:id="rId66" display="https://irp.cdn-website.com/39439f83/files/uploaded/P18-MSFM Values by Doc Date-Sec 23.01e.pdf" xr:uid="{E69F99F0-6204-40DB-A8BC-47BDDF3D8522}"/>
    <hyperlink ref="B105" r:id="rId67" display="https://irp.cdn-website.com/39439f83/files/uploaded/H-2022 SFM Property Taxes vs Rent-081822.pdf" xr:uid="{A00EED64-2A72-4FAC-A8ED-B53890BB250B}"/>
    <hyperlink ref="B109" r:id="rId68" display="https://irp.cdn-website.com/39439f83/files/uploaded/Standard Deviation Analysis w Comps-2019.pdf" xr:uid="{055A1A93-9042-4C6A-A044-22582E80EFA2}"/>
    <hyperlink ref="B110" r:id="rId69" display="https://irp.cdn-website.com/39439f83/files/uploaded/P9a-MSFM-10 Yr Oper Stmt vs DCAD Value.pdf" xr:uid="{EA2E7D00-40DD-4E24-A11A-78FE12DA3533}"/>
    <hyperlink ref="B111" r:id="rId70" display="https://irp.cdn-website.com/39439f83/files/uploaded/2-2023-DCAD-4536 Mahogany-EX 2.pdf" xr:uid="{F3D11B4E-DB64-46A0-B521-AFED78035ECC}"/>
    <hyperlink ref="B112" r:id="rId71" display="https://irp.cdn-website.com/39439f83/files/uploaded/3-2023-DCAD-4536 Mahogany-EX 3.pdf" xr:uid="{597F86C2-9294-4B48-89CF-41F29BAC229D}"/>
    <hyperlink ref="B113" r:id="rId72" display="https://irp.cdn-website.com/39439f83/files/uploaded/4-2023-DCAD-4536 Mahogany-EX 4.pdf" xr:uid="{DB68358A-9784-46D6-B37B-B90A9BBDE5B8}"/>
    <hyperlink ref="B114" r:id="rId73" display="https://irp.cdn-website.com/39439f83/files/uploaded/Saling%2C as Corp Rep%2C Charles - 790661 Final_full.pdf" xr:uid="{A2B525AD-8BDB-49A3-ABBA-F924377C348E}"/>
    <hyperlink ref="B115" r:id="rId74" display="https://irp.cdn-website.com/39439f83/files/uploaded/Depo-McClure Hope M. - 830585 Final_full.pdf" xr:uid="{1375ADC8-D59B-4DBB-802A-F9F5AB1F721D}"/>
    <hyperlink ref="B116" r:id="rId75" display="https://irp.cdn-website.com/39439f83/files/uploaded/P11-MSFM-Cap Rates Values vs DCAD Values.pdf" xr:uid="{F6FD3226-4626-4E17-BE9C-B219366AF4EE}"/>
    <hyperlink ref="B117" r:id="rId76" display="https://irp.cdn-website.com/39439f83/files/uploaded/P14-MSFM-IRR-Leverage Analysis 2016-2030.pdf" xr:uid="{82B4BF41-69DE-4AE4-91E9-198E1B2F60E9}"/>
    <hyperlink ref="B118" r:id="rId77" display="https://irp.cdn-website.com/39439f83/files/uploaded/C3-MSFM-DCAD Val-Rents-NNN-Tax Compared.pdf" xr:uid="{13423C3B-D2FF-48C4-B177-E4F670333E8B}"/>
    <hyperlink ref="B119" r:id="rId78" display="https://www.dentoncad.com/wp-content/uploads/2023/11/Board-Recording-101223-1.mp3" xr:uid="{261633A3-4CA7-4940-B5D9-3A87911FABF9}"/>
    <hyperlink ref="B120" r:id="rId79" display="https://irp.cdn-website.com/39439f83/files/uploaded/LB38g-PTC Sec 26.17-8ab96ef5.pdf" xr:uid="{2C3D8EA2-501E-4793-8F37-954304967B7F}"/>
    <hyperlink ref="B121" r:id="rId80" display="https://irp.cdn-website.com/39439f83/files/uploaded/LB38d-Tx Prop Tax Basics 2022 pgs1-8-pdf notes-ff947f55.pdf" xr:uid="{98931C18-142C-4D93-ABC4-4539A03531D7}"/>
    <hyperlink ref="B122" r:id="rId81" display="https://irp.cdn-website.com/39439f83/files/uploaded/LB22i-LB39a-2022 Mass Appraisal Report-w-highlights.pdf" xr:uid="{F98F9028-EB0C-4FAF-A29E-7A2CA29998D6}"/>
    <hyperlink ref="B124" r:id="rId82" display="https://www.dentoncad.com/data/_uploaded/Recording 08%2C17%2C23.mp3" xr:uid="{700F6807-FFF5-4977-A1C3-9A863F3B61CC}"/>
    <hyperlink ref="B125" r:id="rId83" display="https://irp.cdn-website.com/39439f83/files/uploaded/LB39e-40a-WebPg-About Us-Codes-Standards-031423-cced9661.pdf" xr:uid="{B72A028E-2E52-4854-9C55-70F7BCE0E8A0}"/>
    <hyperlink ref="B126" r:id="rId84" display="https://irp.cdn-website.com/39439f83/files/uploaded/LB4a-16a-Texas PTC Section 5.04-f80bd133.pdf" xr:uid="{C2C0CB53-D64E-4B1F-8D93-94914A8ADDE2}"/>
    <hyperlink ref="B102" r:id="rId85" display="https://irp.cdn-website.com/39439f83/files/uploaded/C7c-DCAD Equity Comps Map w Notes.PDF" xr:uid="{F5E0586E-5C7E-4837-9F6A-AB6459F785AD}"/>
    <hyperlink ref="B129" r:id="rId86" display="https://irp.cdn-website.com/39439f83/files/uploaded/2022 SC Code Changes for Sample of 140.pdf" xr:uid="{3039ED7C-C670-4E1D-8529-9371663570BF}"/>
    <hyperlink ref="B130" r:id="rId87" display="https://irp.cdn-website.com/39439f83/files/uploaded/LB22i-LB39a-2022 Mass Appraisal Report-w-highlights.pdf" xr:uid="{E2C3F3F6-C844-46EA-A4CA-185D4CEC6C47}"/>
    <hyperlink ref="B131" r:id="rId88" display="https://irp.cdn-website.com/39439f83/files/uploaded/Vexler 2023-Order Determining Protest 081523.PDF" xr:uid="{2D6C95B6-E444-4C1D-B587-EFC5BBD2FF7D}"/>
    <hyperlink ref="B132" r:id="rId89" display="https://irp.cdn-website.com/39439f83/files/uploaded/LB41a-020521 email from Saling-28df2fbc.PDF" xr:uid="{A3A04D01-85DE-4A09-9705-1345F1C2514B}"/>
    <hyperlink ref="B74" r:id="rId90" display="https://irp.cdn-website.com/39439f83/files/uploaded/Tab 3-Home Affordability 2023.pdf" xr:uid="{43C6B922-11AE-4114-8A77-C09EA836592E}"/>
    <hyperlink ref="B76" r:id="rId91" xr:uid="{76E565D8-E61E-456F-AE7D-F79DA3DF4A41}"/>
    <hyperlink ref="B77" r:id="rId92" xr:uid="{01AAAFEF-C4B3-420B-A622-90D936A7E865}"/>
    <hyperlink ref="B78" r:id="rId93" xr:uid="{BD4518E9-2750-432C-998A-FF2112E52E17}"/>
  </hyperlinks>
  <pageMargins left="0.45" right="0.45" top="0.5" bottom="0.5" header="0.3" footer="0.3"/>
  <pageSetup scale="71" orientation="portrait" r:id="rId94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C512-B191-4A81-AC87-768077D124EF}">
  <dimension ref="A1:N1432"/>
  <sheetViews>
    <sheetView zoomScaleNormal="100" workbookViewId="0">
      <selection activeCell="C7" sqref="C7"/>
    </sheetView>
  </sheetViews>
  <sheetFormatPr defaultRowHeight="15.75" x14ac:dyDescent="0.25"/>
  <cols>
    <col min="1" max="1" width="8.7109375" style="162" customWidth="1"/>
    <col min="2" max="2" width="85.5703125" style="9" customWidth="1"/>
    <col min="3" max="3" width="10.7109375" customWidth="1"/>
    <col min="4" max="4" width="5.7109375" style="162" customWidth="1"/>
  </cols>
  <sheetData>
    <row r="1" spans="1:14" ht="24.95" customHeight="1" x14ac:dyDescent="0.25">
      <c r="A1" s="351" t="s">
        <v>2000</v>
      </c>
      <c r="B1" s="352"/>
      <c r="C1" s="353"/>
      <c r="E1" s="2"/>
    </row>
    <row r="2" spans="1:14" ht="24.95" customHeight="1" x14ac:dyDescent="0.25">
      <c r="A2" s="354" t="s">
        <v>1998</v>
      </c>
      <c r="B2" s="355"/>
      <c r="C2" s="356"/>
      <c r="E2" s="2"/>
    </row>
    <row r="3" spans="1:14" ht="8.1" customHeight="1" thickBot="1" x14ac:dyDescent="0.45">
      <c r="B3" s="327"/>
      <c r="E3" s="2"/>
    </row>
    <row r="4" spans="1:14" x14ac:dyDescent="0.25">
      <c r="A4" s="345" t="s">
        <v>1999</v>
      </c>
      <c r="B4" s="346"/>
      <c r="C4" s="347"/>
      <c r="E4" s="2"/>
    </row>
    <row r="5" spans="1:14" ht="16.5" thickBot="1" x14ac:dyDescent="0.3">
      <c r="A5" s="348" t="s">
        <v>2017</v>
      </c>
      <c r="B5" s="349"/>
      <c r="C5" s="350"/>
      <c r="E5" s="2"/>
    </row>
    <row r="6" spans="1:14" ht="8.1" customHeight="1" x14ac:dyDescent="0.25">
      <c r="B6" s="65"/>
      <c r="E6" s="2"/>
    </row>
    <row r="7" spans="1:14" ht="18.75" x14ac:dyDescent="0.3">
      <c r="B7" s="95" t="s">
        <v>995</v>
      </c>
      <c r="N7" s="73"/>
    </row>
    <row r="8" spans="1:14" ht="8.1" customHeight="1" x14ac:dyDescent="0.3">
      <c r="B8" s="95"/>
      <c r="N8" s="73"/>
    </row>
    <row r="9" spans="1:14" x14ac:dyDescent="0.25">
      <c r="A9" s="194" t="s">
        <v>1974</v>
      </c>
      <c r="D9" s="4"/>
      <c r="E9" s="194"/>
    </row>
    <row r="10" spans="1:14" ht="8.1" customHeight="1" x14ac:dyDescent="0.25">
      <c r="A10" s="4"/>
      <c r="B10" s="194"/>
    </row>
    <row r="11" spans="1:14" x14ac:dyDescent="0.25">
      <c r="A11" s="317" t="s">
        <v>660</v>
      </c>
      <c r="B11" s="198" t="s">
        <v>661</v>
      </c>
      <c r="E11" s="48"/>
    </row>
    <row r="12" spans="1:14" x14ac:dyDescent="0.25">
      <c r="B12" s="65" t="s">
        <v>727</v>
      </c>
    </row>
    <row r="13" spans="1:14" x14ac:dyDescent="0.25">
      <c r="B13" s="65" t="s">
        <v>728</v>
      </c>
    </row>
    <row r="14" spans="1:14" x14ac:dyDescent="0.25">
      <c r="B14" s="315" t="s">
        <v>729</v>
      </c>
      <c r="C14" s="36"/>
    </row>
    <row r="15" spans="1:14" x14ac:dyDescent="0.25">
      <c r="B15" s="65"/>
    </row>
    <row r="16" spans="1:14" x14ac:dyDescent="0.25">
      <c r="B16" s="301" t="s">
        <v>1771</v>
      </c>
      <c r="C16" s="246"/>
      <c r="E16" s="161"/>
      <c r="F16" s="26"/>
    </row>
    <row r="17" spans="2:6" x14ac:dyDescent="0.25">
      <c r="B17" s="79" t="s">
        <v>720</v>
      </c>
      <c r="C17" s="246"/>
    </row>
    <row r="18" spans="2:6" x14ac:dyDescent="0.25">
      <c r="B18" s="79" t="s">
        <v>532</v>
      </c>
      <c r="C18" s="326"/>
      <c r="E18" s="161"/>
      <c r="F18" s="26"/>
    </row>
    <row r="19" spans="2:6" x14ac:dyDescent="0.25">
      <c r="B19" s="79" t="s">
        <v>531</v>
      </c>
      <c r="C19" s="246"/>
    </row>
    <row r="20" spans="2:6" x14ac:dyDescent="0.25">
      <c r="B20" s="79" t="s">
        <v>721</v>
      </c>
      <c r="C20" s="246"/>
      <c r="F20" s="26"/>
    </row>
    <row r="21" spans="2:6" x14ac:dyDescent="0.25">
      <c r="B21" s="79" t="s">
        <v>544</v>
      </c>
      <c r="C21" s="28"/>
    </row>
    <row r="22" spans="2:6" x14ac:dyDescent="0.25">
      <c r="B22" s="79" t="s">
        <v>545</v>
      </c>
      <c r="C22" s="28"/>
    </row>
    <row r="23" spans="2:6" x14ac:dyDescent="0.25">
      <c r="B23" s="79" t="s">
        <v>544</v>
      </c>
      <c r="C23" s="28"/>
      <c r="E23" s="161"/>
      <c r="F23" s="26"/>
    </row>
    <row r="24" spans="2:6" x14ac:dyDescent="0.25">
      <c r="B24" s="79" t="s">
        <v>722</v>
      </c>
      <c r="C24" s="326"/>
      <c r="F24" s="26"/>
    </row>
    <row r="25" spans="2:6" x14ac:dyDescent="0.25">
      <c r="B25" s="79" t="s">
        <v>723</v>
      </c>
      <c r="C25" s="28"/>
      <c r="F25" s="26"/>
    </row>
    <row r="26" spans="2:6" x14ac:dyDescent="0.25">
      <c r="B26" s="301" t="s">
        <v>724</v>
      </c>
      <c r="C26" s="28"/>
      <c r="F26" s="26"/>
    </row>
    <row r="27" spans="2:6" x14ac:dyDescent="0.25">
      <c r="B27" s="302" t="s">
        <v>1770</v>
      </c>
      <c r="C27" s="328"/>
      <c r="E27" s="161"/>
      <c r="F27" s="26"/>
    </row>
    <row r="28" spans="2:6" x14ac:dyDescent="0.25">
      <c r="B28" s="302" t="s">
        <v>1967</v>
      </c>
      <c r="C28" s="328"/>
      <c r="E28" s="161"/>
      <c r="F28" s="26"/>
    </row>
    <row r="29" spans="2:6" x14ac:dyDescent="0.25">
      <c r="B29" s="302" t="s">
        <v>1966</v>
      </c>
      <c r="C29" s="328"/>
      <c r="E29" s="161"/>
      <c r="F29" s="26"/>
    </row>
    <row r="30" spans="2:6" x14ac:dyDescent="0.25">
      <c r="B30" s="301" t="s">
        <v>542</v>
      </c>
      <c r="C30" s="246"/>
    </row>
    <row r="31" spans="2:6" x14ac:dyDescent="0.25">
      <c r="B31" s="301" t="s">
        <v>726</v>
      </c>
      <c r="C31" s="326"/>
    </row>
    <row r="32" spans="2:6" x14ac:dyDescent="0.25">
      <c r="B32" s="301" t="s">
        <v>288</v>
      </c>
      <c r="C32" s="326"/>
    </row>
    <row r="33" spans="1:6" x14ac:dyDescent="0.25">
      <c r="B33" s="301" t="s">
        <v>905</v>
      </c>
      <c r="C33" s="28"/>
    </row>
    <row r="34" spans="1:6" x14ac:dyDescent="0.25">
      <c r="B34" s="301" t="s">
        <v>906</v>
      </c>
      <c r="C34" s="28"/>
    </row>
    <row r="35" spans="1:6" x14ac:dyDescent="0.25">
      <c r="B35" s="79" t="s">
        <v>291</v>
      </c>
      <c r="C35" s="28"/>
      <c r="E35" s="161"/>
      <c r="F35" s="26"/>
    </row>
    <row r="36" spans="1:6" x14ac:dyDescent="0.25">
      <c r="B36" s="79" t="s">
        <v>907</v>
      </c>
      <c r="C36" s="28"/>
      <c r="F36" s="163"/>
    </row>
    <row r="37" spans="1:6" x14ac:dyDescent="0.25">
      <c r="B37" s="79" t="s">
        <v>292</v>
      </c>
      <c r="C37" s="28"/>
      <c r="F37" s="163"/>
    </row>
    <row r="38" spans="1:6" x14ac:dyDescent="0.25">
      <c r="B38" s="79" t="s">
        <v>908</v>
      </c>
      <c r="C38" s="28"/>
      <c r="F38" s="163"/>
    </row>
    <row r="39" spans="1:6" x14ac:dyDescent="0.25">
      <c r="B39" s="301" t="s">
        <v>909</v>
      </c>
      <c r="C39" s="28"/>
    </row>
    <row r="40" spans="1:6" x14ac:dyDescent="0.25">
      <c r="B40" s="301" t="s">
        <v>910</v>
      </c>
      <c r="C40" s="246"/>
      <c r="E40" s="161"/>
      <c r="F40" s="26"/>
    </row>
    <row r="41" spans="1:6" x14ac:dyDescent="0.25">
      <c r="B41" s="301" t="s">
        <v>1771</v>
      </c>
      <c r="C41" s="28"/>
    </row>
    <row r="42" spans="1:6" x14ac:dyDescent="0.25">
      <c r="B42" s="314" t="s">
        <v>911</v>
      </c>
      <c r="C42" s="246"/>
      <c r="E42" s="161"/>
      <c r="F42" s="26"/>
    </row>
    <row r="43" spans="1:6" x14ac:dyDescent="0.25">
      <c r="B43" s="314" t="s">
        <v>912</v>
      </c>
      <c r="C43" s="28"/>
    </row>
    <row r="44" spans="1:6" x14ac:dyDescent="0.25">
      <c r="B44" s="314" t="s">
        <v>913</v>
      </c>
      <c r="C44" s="28"/>
      <c r="E44" s="161"/>
      <c r="F44" s="26"/>
    </row>
    <row r="45" spans="1:6" x14ac:dyDescent="0.25">
      <c r="B45" s="194"/>
      <c r="C45" s="28"/>
    </row>
    <row r="46" spans="1:6" x14ac:dyDescent="0.25">
      <c r="A46" s="317" t="s">
        <v>662</v>
      </c>
      <c r="B46" s="317" t="s">
        <v>663</v>
      </c>
      <c r="C46" s="318"/>
    </row>
    <row r="47" spans="1:6" x14ac:dyDescent="0.25">
      <c r="B47" s="198"/>
      <c r="C47" s="28"/>
    </row>
    <row r="48" spans="1:6" x14ac:dyDescent="0.25">
      <c r="B48" s="244" t="s">
        <v>914</v>
      </c>
      <c r="C48" s="246"/>
      <c r="E48" s="161"/>
      <c r="F48" s="26"/>
    </row>
    <row r="49" spans="1:6" x14ac:dyDescent="0.25">
      <c r="B49" s="244" t="s">
        <v>915</v>
      </c>
      <c r="C49" s="326"/>
    </row>
    <row r="50" spans="1:6" x14ac:dyDescent="0.25">
      <c r="B50" s="244" t="s">
        <v>916</v>
      </c>
      <c r="C50" s="28"/>
    </row>
    <row r="51" spans="1:6" x14ac:dyDescent="0.25">
      <c r="B51" s="244" t="s">
        <v>917</v>
      </c>
      <c r="C51" s="2"/>
      <c r="E51" s="161"/>
      <c r="F51" s="26"/>
    </row>
    <row r="52" spans="1:6" x14ac:dyDescent="0.25">
      <c r="B52" s="244" t="s">
        <v>918</v>
      </c>
      <c r="C52" s="28"/>
    </row>
    <row r="53" spans="1:6" x14ac:dyDescent="0.25">
      <c r="B53" s="244" t="s">
        <v>919</v>
      </c>
      <c r="C53" s="246"/>
    </row>
    <row r="54" spans="1:6" x14ac:dyDescent="0.25">
      <c r="B54" s="244" t="s">
        <v>920</v>
      </c>
      <c r="C54" s="246"/>
      <c r="E54" s="161"/>
      <c r="F54" s="26"/>
    </row>
    <row r="55" spans="1:6" x14ac:dyDescent="0.25">
      <c r="B55" s="87" t="s">
        <v>921</v>
      </c>
      <c r="C55" s="28"/>
      <c r="E55" s="161"/>
      <c r="F55" s="26"/>
    </row>
    <row r="56" spans="1:6" x14ac:dyDescent="0.25">
      <c r="B56" s="196" t="s">
        <v>922</v>
      </c>
      <c r="C56" s="28"/>
      <c r="E56" s="161"/>
      <c r="F56" s="26"/>
    </row>
    <row r="57" spans="1:6" x14ac:dyDescent="0.25">
      <c r="A57" s="4"/>
      <c r="B57" s="301"/>
      <c r="C57" s="246"/>
      <c r="D57" s="4"/>
      <c r="E57" s="161"/>
      <c r="F57" s="26"/>
    </row>
    <row r="58" spans="1:6" x14ac:dyDescent="0.25">
      <c r="A58" s="325" t="s">
        <v>664</v>
      </c>
      <c r="B58" s="65" t="s">
        <v>1739</v>
      </c>
      <c r="C58" s="9"/>
      <c r="D58" s="4"/>
      <c r="E58" s="161"/>
      <c r="F58" s="26"/>
    </row>
    <row r="59" spans="1:6" x14ac:dyDescent="0.25">
      <c r="A59" s="4"/>
      <c r="B59" s="65" t="s">
        <v>1776</v>
      </c>
      <c r="C59" s="9"/>
      <c r="D59" s="4"/>
      <c r="E59" s="161"/>
      <c r="F59" s="26"/>
    </row>
    <row r="60" spans="1:6" x14ac:dyDescent="0.25">
      <c r="A60" s="4"/>
      <c r="B60" s="65" t="s">
        <v>1740</v>
      </c>
      <c r="C60" s="9"/>
      <c r="D60" s="4"/>
      <c r="E60" s="161"/>
      <c r="F60" s="26"/>
    </row>
    <row r="61" spans="1:6" x14ac:dyDescent="0.25">
      <c r="A61" s="4"/>
      <c r="B61" s="65" t="s">
        <v>1741</v>
      </c>
      <c r="C61" s="9"/>
      <c r="D61" s="4"/>
      <c r="E61" s="161"/>
      <c r="F61" s="26"/>
    </row>
    <row r="62" spans="1:6" x14ac:dyDescent="0.25">
      <c r="A62" s="4"/>
      <c r="B62" s="315" t="s">
        <v>1742</v>
      </c>
      <c r="C62" s="322"/>
      <c r="D62" s="4"/>
      <c r="E62" s="161"/>
      <c r="F62" s="26"/>
    </row>
    <row r="63" spans="1:6" x14ac:dyDescent="0.25">
      <c r="A63" s="4"/>
      <c r="B63" s="65"/>
      <c r="C63" s="9"/>
      <c r="D63" s="4"/>
      <c r="E63" s="161"/>
      <c r="F63" s="26"/>
    </row>
    <row r="64" spans="1:6" x14ac:dyDescent="0.25">
      <c r="A64" s="4"/>
      <c r="B64" s="299" t="s">
        <v>1971</v>
      </c>
      <c r="C64" s="246"/>
      <c r="D64" s="4"/>
      <c r="E64" s="161"/>
      <c r="F64" s="26"/>
    </row>
    <row r="65" spans="1:6" x14ac:dyDescent="0.25">
      <c r="A65" s="4"/>
      <c r="B65" s="299" t="s">
        <v>1972</v>
      </c>
      <c r="C65" s="246"/>
      <c r="D65" s="4"/>
      <c r="E65" s="161"/>
      <c r="F65" s="26"/>
    </row>
    <row r="66" spans="1:6" x14ac:dyDescent="0.25">
      <c r="A66" s="4"/>
      <c r="B66" s="299" t="s">
        <v>1973</v>
      </c>
      <c r="C66" s="246"/>
      <c r="D66" s="4"/>
      <c r="E66" s="161"/>
      <c r="F66" s="26"/>
    </row>
    <row r="67" spans="1:6" x14ac:dyDescent="0.25">
      <c r="A67" s="4"/>
      <c r="B67" s="299"/>
      <c r="C67" s="246"/>
      <c r="D67" s="4"/>
      <c r="E67" s="161"/>
      <c r="F67" s="26"/>
    </row>
    <row r="68" spans="1:6" x14ac:dyDescent="0.25">
      <c r="A68" s="325">
        <v>4.04</v>
      </c>
      <c r="B68" s="65" t="s">
        <v>1743</v>
      </c>
      <c r="D68" s="4"/>
      <c r="E68" s="161"/>
      <c r="F68" s="26"/>
    </row>
    <row r="69" spans="1:6" x14ac:dyDescent="0.25">
      <c r="A69" s="4"/>
      <c r="B69" s="65" t="s">
        <v>1744</v>
      </c>
      <c r="D69" s="4"/>
      <c r="E69" s="161"/>
      <c r="F69" s="26"/>
    </row>
    <row r="70" spans="1:6" x14ac:dyDescent="0.25">
      <c r="A70" s="4"/>
      <c r="B70" s="65" t="s">
        <v>1785</v>
      </c>
      <c r="D70" s="4"/>
      <c r="E70" s="161"/>
      <c r="F70" s="26"/>
    </row>
    <row r="71" spans="1:6" x14ac:dyDescent="0.25">
      <c r="A71" s="4"/>
      <c r="B71" s="315" t="s">
        <v>1772</v>
      </c>
      <c r="C71" s="36"/>
      <c r="D71" s="4"/>
      <c r="E71" s="161"/>
      <c r="F71" s="26"/>
    </row>
    <row r="72" spans="1:6" x14ac:dyDescent="0.25">
      <c r="A72" s="4"/>
      <c r="B72" s="65"/>
      <c r="D72" s="4"/>
      <c r="E72" s="161"/>
      <c r="F72" s="26"/>
    </row>
    <row r="73" spans="1:6" x14ac:dyDescent="0.25">
      <c r="A73" s="4"/>
      <c r="B73" s="302" t="s">
        <v>1770</v>
      </c>
      <c r="D73" s="4"/>
      <c r="E73" s="161"/>
      <c r="F73" s="26"/>
    </row>
    <row r="74" spans="1:6" x14ac:dyDescent="0.25">
      <c r="A74" s="4"/>
      <c r="B74" s="302" t="s">
        <v>1967</v>
      </c>
      <c r="C74" s="246"/>
      <c r="F74" s="26"/>
    </row>
    <row r="75" spans="1:6" x14ac:dyDescent="0.25">
      <c r="A75" s="4"/>
      <c r="B75" s="302" t="s">
        <v>1966</v>
      </c>
      <c r="C75" s="267"/>
      <c r="F75" s="26"/>
    </row>
    <row r="76" spans="1:6" ht="15" x14ac:dyDescent="0.25">
      <c r="A76" s="4"/>
      <c r="B76" s="5" t="s">
        <v>1980</v>
      </c>
      <c r="C76" s="28"/>
      <c r="F76" s="26"/>
    </row>
    <row r="77" spans="1:6" x14ac:dyDescent="0.25">
      <c r="A77" s="4"/>
      <c r="B77" s="302" t="s">
        <v>537</v>
      </c>
      <c r="D77" s="4"/>
      <c r="E77" s="161"/>
      <c r="F77" s="26"/>
    </row>
    <row r="78" spans="1:6" ht="15" x14ac:dyDescent="0.25">
      <c r="A78" s="4"/>
      <c r="B78" s="5" t="s">
        <v>1782</v>
      </c>
      <c r="D78" s="4"/>
      <c r="E78" s="161"/>
      <c r="F78" s="26"/>
    </row>
    <row r="79" spans="1:6" x14ac:dyDescent="0.25">
      <c r="A79" s="4"/>
      <c r="B79" s="299" t="s">
        <v>1783</v>
      </c>
      <c r="D79" s="4"/>
      <c r="E79" s="161"/>
      <c r="F79" s="26"/>
    </row>
    <row r="80" spans="1:6" x14ac:dyDescent="0.25">
      <c r="A80" s="4"/>
      <c r="B80" s="8" t="s">
        <v>1784</v>
      </c>
      <c r="D80" s="4"/>
      <c r="E80" s="161"/>
      <c r="F80" s="26"/>
    </row>
    <row r="81" spans="1:6" x14ac:dyDescent="0.25">
      <c r="A81" s="4"/>
      <c r="B81" s="301" t="s">
        <v>544</v>
      </c>
      <c r="C81" s="246"/>
      <c r="D81" s="4"/>
      <c r="E81" s="161"/>
      <c r="F81" s="26"/>
    </row>
    <row r="82" spans="1:6" x14ac:dyDescent="0.25">
      <c r="A82" s="4"/>
      <c r="B82" s="299"/>
      <c r="C82" s="246"/>
      <c r="D82" s="4"/>
      <c r="E82" s="161"/>
      <c r="F82" s="26"/>
    </row>
    <row r="83" spans="1:6" x14ac:dyDescent="0.25">
      <c r="A83" s="325" t="s">
        <v>668</v>
      </c>
      <c r="B83" s="198" t="s">
        <v>1779</v>
      </c>
      <c r="D83" s="4"/>
      <c r="E83" s="161"/>
      <c r="F83" s="26"/>
    </row>
    <row r="84" spans="1:6" x14ac:dyDescent="0.25">
      <c r="A84" s="4"/>
      <c r="B84" s="65" t="s">
        <v>1780</v>
      </c>
      <c r="D84" s="4"/>
      <c r="E84" s="161"/>
      <c r="F84" s="26"/>
    </row>
    <row r="85" spans="1:6" x14ac:dyDescent="0.25">
      <c r="A85" s="4"/>
      <c r="B85" s="198" t="s">
        <v>1781</v>
      </c>
      <c r="D85" s="4"/>
      <c r="E85" s="161"/>
      <c r="F85" s="26"/>
    </row>
    <row r="86" spans="1:6" x14ac:dyDescent="0.25">
      <c r="A86" s="4"/>
      <c r="B86" s="315" t="s">
        <v>926</v>
      </c>
      <c r="C86" s="316"/>
      <c r="D86" s="4"/>
      <c r="E86" s="161"/>
      <c r="F86" s="26"/>
    </row>
    <row r="87" spans="1:6" x14ac:dyDescent="0.25">
      <c r="A87" s="4"/>
      <c r="B87" s="65"/>
      <c r="C87" s="246"/>
      <c r="D87" s="4"/>
      <c r="E87" s="161"/>
      <c r="F87" s="26"/>
    </row>
    <row r="88" spans="1:6" x14ac:dyDescent="0.25">
      <c r="A88" s="193"/>
      <c r="B88" s="314" t="s">
        <v>1990</v>
      </c>
      <c r="C88" s="246"/>
      <c r="E88" s="161"/>
      <c r="F88" s="26"/>
    </row>
    <row r="89" spans="1:6" x14ac:dyDescent="0.25">
      <c r="A89" s="193"/>
      <c r="B89" s="314" t="s">
        <v>57</v>
      </c>
    </row>
    <row r="90" spans="1:6" x14ac:dyDescent="0.25">
      <c r="A90" s="193"/>
      <c r="B90" s="301" t="s">
        <v>928</v>
      </c>
    </row>
    <row r="91" spans="1:6" x14ac:dyDescent="0.25">
      <c r="B91" s="8" t="s">
        <v>929</v>
      </c>
    </row>
    <row r="92" spans="1:6" x14ac:dyDescent="0.25">
      <c r="B92" s="87" t="s">
        <v>530</v>
      </c>
      <c r="C92" s="246"/>
      <c r="E92" s="161"/>
      <c r="F92" s="26"/>
    </row>
    <row r="93" spans="1:6" x14ac:dyDescent="0.25">
      <c r="B93" s="87" t="s">
        <v>529</v>
      </c>
      <c r="C93" s="28"/>
    </row>
    <row r="94" spans="1:6" x14ac:dyDescent="0.25">
      <c r="B94" s="87" t="s">
        <v>930</v>
      </c>
      <c r="C94" s="28"/>
    </row>
    <row r="95" spans="1:6" x14ac:dyDescent="0.25">
      <c r="B95" s="87" t="s">
        <v>931</v>
      </c>
      <c r="C95" s="28"/>
    </row>
    <row r="96" spans="1:6" x14ac:dyDescent="0.25">
      <c r="B96" s="87" t="s">
        <v>932</v>
      </c>
      <c r="C96" s="28"/>
      <c r="E96" s="161"/>
      <c r="F96" s="26"/>
    </row>
    <row r="97" spans="2:5" x14ac:dyDescent="0.25">
      <c r="B97" s="87" t="s">
        <v>933</v>
      </c>
      <c r="C97" s="28"/>
    </row>
    <row r="98" spans="2:5" x14ac:dyDescent="0.25">
      <c r="B98" s="8" t="s">
        <v>934</v>
      </c>
      <c r="C98" s="28"/>
    </row>
    <row r="99" spans="2:5" x14ac:dyDescent="0.25">
      <c r="B99" s="87" t="s">
        <v>935</v>
      </c>
      <c r="C99" s="247"/>
      <c r="E99" s="5"/>
    </row>
    <row r="100" spans="2:5" x14ac:dyDescent="0.25">
      <c r="B100" s="87" t="s">
        <v>936</v>
      </c>
      <c r="C100" s="250"/>
    </row>
    <row r="101" spans="2:5" x14ac:dyDescent="0.25">
      <c r="B101" s="87" t="s">
        <v>937</v>
      </c>
      <c r="C101" s="247"/>
    </row>
    <row r="102" spans="2:5" x14ac:dyDescent="0.25">
      <c r="B102" s="87" t="s">
        <v>938</v>
      </c>
      <c r="C102" s="247"/>
    </row>
    <row r="103" spans="2:5" x14ac:dyDescent="0.25">
      <c r="B103" s="87" t="s">
        <v>939</v>
      </c>
      <c r="C103" s="247"/>
    </row>
    <row r="104" spans="2:5" x14ac:dyDescent="0.25">
      <c r="B104" s="87" t="s">
        <v>940</v>
      </c>
      <c r="C104" s="250"/>
    </row>
    <row r="105" spans="2:5" x14ac:dyDescent="0.25">
      <c r="B105" s="87" t="s">
        <v>941</v>
      </c>
      <c r="C105" s="247"/>
    </row>
    <row r="106" spans="2:5" x14ac:dyDescent="0.25">
      <c r="B106" s="87" t="s">
        <v>942</v>
      </c>
      <c r="C106" s="247"/>
    </row>
    <row r="107" spans="2:5" x14ac:dyDescent="0.25">
      <c r="B107" s="87" t="s">
        <v>943</v>
      </c>
      <c r="C107" s="247"/>
    </row>
    <row r="108" spans="2:5" x14ac:dyDescent="0.25">
      <c r="B108" s="87" t="s">
        <v>944</v>
      </c>
      <c r="C108" s="250"/>
    </row>
    <row r="109" spans="2:5" x14ac:dyDescent="0.25">
      <c r="B109" s="87" t="s">
        <v>945</v>
      </c>
      <c r="C109" s="247"/>
    </row>
    <row r="110" spans="2:5" x14ac:dyDescent="0.25">
      <c r="B110" s="87" t="s">
        <v>321</v>
      </c>
      <c r="C110" s="247"/>
    </row>
    <row r="111" spans="2:5" x14ac:dyDescent="0.25">
      <c r="B111" s="87" t="s">
        <v>946</v>
      </c>
      <c r="C111" s="247"/>
    </row>
    <row r="112" spans="2:5" x14ac:dyDescent="0.25">
      <c r="B112" s="87" t="s">
        <v>947</v>
      </c>
      <c r="C112" s="247"/>
    </row>
    <row r="113" spans="2:3" x14ac:dyDescent="0.25">
      <c r="B113" s="87" t="s">
        <v>949</v>
      </c>
      <c r="C113" s="247"/>
    </row>
    <row r="114" spans="2:3" x14ac:dyDescent="0.25">
      <c r="B114" s="87" t="s">
        <v>539</v>
      </c>
      <c r="C114" s="247"/>
    </row>
    <row r="115" spans="2:3" x14ac:dyDescent="0.25">
      <c r="B115" s="87" t="s">
        <v>540</v>
      </c>
      <c r="C115" s="247"/>
    </row>
    <row r="116" spans="2:3" x14ac:dyDescent="0.25">
      <c r="B116" s="87" t="s">
        <v>284</v>
      </c>
      <c r="C116" s="247"/>
    </row>
    <row r="117" spans="2:3" x14ac:dyDescent="0.25">
      <c r="B117" s="87" t="s">
        <v>951</v>
      </c>
      <c r="C117" s="247"/>
    </row>
    <row r="118" spans="2:3" x14ac:dyDescent="0.25">
      <c r="B118" s="8" t="s">
        <v>963</v>
      </c>
      <c r="C118" s="28"/>
    </row>
    <row r="119" spans="2:3" x14ac:dyDescent="0.25">
      <c r="B119" s="87" t="s">
        <v>953</v>
      </c>
      <c r="C119" s="246"/>
    </row>
    <row r="120" spans="2:3" x14ac:dyDescent="0.25">
      <c r="B120" s="87" t="s">
        <v>954</v>
      </c>
      <c r="C120" s="28"/>
    </row>
    <row r="121" spans="2:3" x14ac:dyDescent="0.25">
      <c r="B121" s="87" t="s">
        <v>955</v>
      </c>
      <c r="C121" s="28"/>
    </row>
    <row r="122" spans="2:3" x14ac:dyDescent="0.25">
      <c r="B122" s="87" t="s">
        <v>956</v>
      </c>
      <c r="C122" s="28"/>
    </row>
    <row r="123" spans="2:3" x14ac:dyDescent="0.25">
      <c r="B123" s="87" t="s">
        <v>957</v>
      </c>
      <c r="C123" s="28"/>
    </row>
    <row r="124" spans="2:3" x14ac:dyDescent="0.25">
      <c r="B124" s="87" t="s">
        <v>958</v>
      </c>
      <c r="C124" s="246"/>
    </row>
    <row r="125" spans="2:3" x14ac:dyDescent="0.25">
      <c r="B125" s="87" t="s">
        <v>959</v>
      </c>
      <c r="C125" s="28"/>
    </row>
    <row r="126" spans="2:3" x14ac:dyDescent="0.25">
      <c r="B126" s="87" t="s">
        <v>960</v>
      </c>
      <c r="C126" s="28"/>
    </row>
    <row r="127" spans="2:3" x14ac:dyDescent="0.25">
      <c r="B127" s="87" t="s">
        <v>961</v>
      </c>
      <c r="C127" s="28"/>
    </row>
    <row r="128" spans="2:3" x14ac:dyDescent="0.25">
      <c r="B128" s="87" t="s">
        <v>284</v>
      </c>
      <c r="C128" s="28"/>
    </row>
    <row r="129" spans="2:3" x14ac:dyDescent="0.25">
      <c r="B129" s="87" t="s">
        <v>962</v>
      </c>
      <c r="C129" s="28"/>
    </row>
    <row r="130" spans="2:3" x14ac:dyDescent="0.25">
      <c r="B130" s="87" t="s">
        <v>949</v>
      </c>
      <c r="C130" s="28"/>
    </row>
    <row r="131" spans="2:3" x14ac:dyDescent="0.25">
      <c r="B131" s="87" t="s">
        <v>539</v>
      </c>
      <c r="C131" s="28"/>
    </row>
    <row r="132" spans="2:3" x14ac:dyDescent="0.25">
      <c r="B132" s="87" t="s">
        <v>540</v>
      </c>
      <c r="C132" s="28"/>
    </row>
    <row r="133" spans="2:3" x14ac:dyDescent="0.25">
      <c r="B133" s="8" t="s">
        <v>964</v>
      </c>
      <c r="C133" s="28"/>
    </row>
    <row r="134" spans="2:3" x14ac:dyDescent="0.25">
      <c r="B134" s="87" t="s">
        <v>955</v>
      </c>
      <c r="C134" s="246"/>
    </row>
    <row r="135" spans="2:3" x14ac:dyDescent="0.25">
      <c r="B135" s="87" t="s">
        <v>965</v>
      </c>
      <c r="C135" s="28"/>
    </row>
    <row r="136" spans="2:3" x14ac:dyDescent="0.25">
      <c r="B136" s="87" t="s">
        <v>959</v>
      </c>
      <c r="C136" s="28"/>
    </row>
    <row r="137" spans="2:3" x14ac:dyDescent="0.25">
      <c r="B137" s="87" t="s">
        <v>966</v>
      </c>
      <c r="C137" s="28"/>
    </row>
    <row r="138" spans="2:3" x14ac:dyDescent="0.25">
      <c r="B138" s="8" t="s">
        <v>967</v>
      </c>
      <c r="C138" s="28"/>
    </row>
    <row r="139" spans="2:3" x14ac:dyDescent="0.25">
      <c r="B139" s="87" t="s">
        <v>956</v>
      </c>
      <c r="C139" s="247"/>
    </row>
    <row r="140" spans="2:3" x14ac:dyDescent="0.25">
      <c r="B140" s="87" t="s">
        <v>960</v>
      </c>
      <c r="C140" s="247"/>
    </row>
    <row r="141" spans="2:3" x14ac:dyDescent="0.25">
      <c r="B141" s="87" t="s">
        <v>968</v>
      </c>
      <c r="C141" s="247"/>
    </row>
    <row r="142" spans="2:3" x14ac:dyDescent="0.25">
      <c r="B142" s="87" t="s">
        <v>969</v>
      </c>
      <c r="C142" s="247"/>
    </row>
    <row r="143" spans="2:3" x14ac:dyDescent="0.25">
      <c r="B143" s="194" t="s">
        <v>970</v>
      </c>
      <c r="C143" s="28"/>
    </row>
    <row r="144" spans="2:3" x14ac:dyDescent="0.25">
      <c r="B144" s="196" t="s">
        <v>971</v>
      </c>
      <c r="C144" s="28"/>
    </row>
    <row r="145" spans="2:3" x14ac:dyDescent="0.25">
      <c r="B145" s="196" t="s">
        <v>972</v>
      </c>
      <c r="C145" s="28"/>
    </row>
    <row r="146" spans="2:3" x14ac:dyDescent="0.25">
      <c r="B146" s="196" t="s">
        <v>973</v>
      </c>
      <c r="C146" s="28"/>
    </row>
    <row r="147" spans="2:3" x14ac:dyDescent="0.25">
      <c r="B147" s="194" t="s">
        <v>974</v>
      </c>
      <c r="C147" s="28"/>
    </row>
    <row r="148" spans="2:3" x14ac:dyDescent="0.25">
      <c r="B148" s="196" t="s">
        <v>959</v>
      </c>
      <c r="C148" s="28"/>
    </row>
    <row r="149" spans="2:3" x14ac:dyDescent="0.25">
      <c r="B149" s="196" t="s">
        <v>955</v>
      </c>
      <c r="C149" s="28"/>
    </row>
    <row r="150" spans="2:3" x14ac:dyDescent="0.25">
      <c r="B150" s="194" t="s">
        <v>1176</v>
      </c>
      <c r="C150" s="28"/>
    </row>
    <row r="151" spans="2:3" x14ac:dyDescent="0.25">
      <c r="B151" s="196" t="s">
        <v>975</v>
      </c>
      <c r="C151" s="28"/>
    </row>
    <row r="152" spans="2:3" x14ac:dyDescent="0.25">
      <c r="B152" s="196" t="s">
        <v>976</v>
      </c>
      <c r="C152" s="28"/>
    </row>
    <row r="153" spans="2:3" x14ac:dyDescent="0.25">
      <c r="B153" s="196" t="s">
        <v>977</v>
      </c>
      <c r="C153" s="28"/>
    </row>
    <row r="154" spans="2:3" x14ac:dyDescent="0.25">
      <c r="B154" s="196" t="s">
        <v>978</v>
      </c>
      <c r="C154" s="28"/>
    </row>
    <row r="155" spans="2:3" x14ac:dyDescent="0.25">
      <c r="B155" s="194" t="s">
        <v>979</v>
      </c>
      <c r="C155" s="28"/>
    </row>
    <row r="156" spans="2:3" x14ac:dyDescent="0.25">
      <c r="B156" s="196" t="s">
        <v>537</v>
      </c>
      <c r="C156" s="247"/>
    </row>
    <row r="157" spans="2:3" x14ac:dyDescent="0.25">
      <c r="B157" s="196" t="s">
        <v>980</v>
      </c>
      <c r="C157" s="247"/>
    </row>
    <row r="158" spans="2:3" x14ac:dyDescent="0.25">
      <c r="B158" s="196" t="s">
        <v>981</v>
      </c>
      <c r="C158" s="250"/>
    </row>
    <row r="159" spans="2:3" x14ac:dyDescent="0.25">
      <c r="B159" s="194" t="s">
        <v>982</v>
      </c>
      <c r="C159" s="28"/>
    </row>
    <row r="160" spans="2:3" x14ac:dyDescent="0.25">
      <c r="B160" s="302" t="s">
        <v>1770</v>
      </c>
      <c r="C160" s="28"/>
    </row>
    <row r="161" spans="2:3" x14ac:dyDescent="0.25">
      <c r="B161" s="302" t="s">
        <v>1967</v>
      </c>
      <c r="C161" s="28"/>
    </row>
    <row r="162" spans="2:3" x14ac:dyDescent="0.25">
      <c r="B162" s="302" t="s">
        <v>1966</v>
      </c>
      <c r="C162" s="28"/>
    </row>
    <row r="163" spans="2:3" x14ac:dyDescent="0.25">
      <c r="B163" s="196" t="s">
        <v>725</v>
      </c>
      <c r="C163" s="251"/>
    </row>
    <row r="164" spans="2:3" x14ac:dyDescent="0.25">
      <c r="B164" s="196" t="s">
        <v>983</v>
      </c>
      <c r="C164" s="28"/>
    </row>
    <row r="165" spans="2:3" x14ac:dyDescent="0.25">
      <c r="B165" s="194" t="s">
        <v>993</v>
      </c>
      <c r="C165" s="28"/>
    </row>
    <row r="166" spans="2:3" x14ac:dyDescent="0.25">
      <c r="B166" s="194" t="s">
        <v>994</v>
      </c>
      <c r="C166" s="28"/>
    </row>
    <row r="167" spans="2:3" x14ac:dyDescent="0.25">
      <c r="B167" s="195" t="s">
        <v>984</v>
      </c>
      <c r="C167" s="28"/>
    </row>
    <row r="168" spans="2:3" x14ac:dyDescent="0.25">
      <c r="B168" s="196" t="s">
        <v>985</v>
      </c>
      <c r="C168" s="28"/>
    </row>
    <row r="169" spans="2:3" x14ac:dyDescent="0.25">
      <c r="B169" s="196" t="s">
        <v>986</v>
      </c>
      <c r="C169" s="28"/>
    </row>
    <row r="170" spans="2:3" x14ac:dyDescent="0.25">
      <c r="B170" s="196" t="s">
        <v>987</v>
      </c>
      <c r="C170" s="28"/>
    </row>
    <row r="171" spans="2:3" x14ac:dyDescent="0.25">
      <c r="B171" s="196" t="s">
        <v>988</v>
      </c>
      <c r="C171" s="28"/>
    </row>
    <row r="172" spans="2:3" x14ac:dyDescent="0.25">
      <c r="B172" s="196" t="s">
        <v>989</v>
      </c>
      <c r="C172" s="28"/>
    </row>
    <row r="173" spans="2:3" x14ac:dyDescent="0.25">
      <c r="B173" s="196" t="s">
        <v>990</v>
      </c>
      <c r="C173" s="28"/>
    </row>
    <row r="174" spans="2:3" x14ac:dyDescent="0.25">
      <c r="B174" s="196" t="s">
        <v>991</v>
      </c>
      <c r="C174" s="28"/>
    </row>
    <row r="175" spans="2:3" x14ac:dyDescent="0.25">
      <c r="B175" s="196" t="s">
        <v>992</v>
      </c>
      <c r="C175" s="28"/>
    </row>
    <row r="176" spans="2:3" x14ac:dyDescent="0.25">
      <c r="B176" s="194" t="s">
        <v>996</v>
      </c>
      <c r="C176" s="250"/>
    </row>
    <row r="177" spans="1:4" s="192" customFormat="1" x14ac:dyDescent="0.25">
      <c r="A177" s="193"/>
      <c r="B177" s="196" t="s">
        <v>997</v>
      </c>
      <c r="C177" s="247"/>
      <c r="D177" s="193"/>
    </row>
    <row r="178" spans="1:4" x14ac:dyDescent="0.25">
      <c r="B178" s="194" t="s">
        <v>998</v>
      </c>
      <c r="C178" s="28"/>
    </row>
    <row r="179" spans="1:4" x14ac:dyDescent="0.25">
      <c r="B179" s="196" t="s">
        <v>999</v>
      </c>
      <c r="C179" s="28"/>
    </row>
    <row r="180" spans="1:4" x14ac:dyDescent="0.25">
      <c r="B180" s="196" t="s">
        <v>1000</v>
      </c>
      <c r="C180" s="28"/>
    </row>
    <row r="181" spans="1:4" x14ac:dyDescent="0.25">
      <c r="B181" s="196" t="s">
        <v>1001</v>
      </c>
      <c r="C181" s="28"/>
      <c r="D181"/>
    </row>
    <row r="182" spans="1:4" x14ac:dyDescent="0.25">
      <c r="B182" s="195" t="s">
        <v>1002</v>
      </c>
      <c r="C182" s="28"/>
    </row>
    <row r="183" spans="1:4" x14ac:dyDescent="0.25">
      <c r="A183" s="193"/>
      <c r="B183" s="196" t="s">
        <v>1003</v>
      </c>
      <c r="C183" s="28"/>
    </row>
    <row r="184" spans="1:4" x14ac:dyDescent="0.25">
      <c r="A184" s="193"/>
      <c r="B184" s="196" t="s">
        <v>1004</v>
      </c>
      <c r="C184" s="28"/>
    </row>
    <row r="185" spans="1:4" x14ac:dyDescent="0.25">
      <c r="C185" s="28"/>
    </row>
    <row r="186" spans="1:4" x14ac:dyDescent="0.25">
      <c r="A186" s="317" t="s">
        <v>674</v>
      </c>
      <c r="B186" s="65" t="s">
        <v>1746</v>
      </c>
      <c r="C186" s="28"/>
    </row>
    <row r="187" spans="1:4" x14ac:dyDescent="0.25">
      <c r="B187" s="65" t="s">
        <v>1747</v>
      </c>
      <c r="C187" s="28"/>
    </row>
    <row r="188" spans="1:4" x14ac:dyDescent="0.25">
      <c r="B188" s="65" t="s">
        <v>1748</v>
      </c>
      <c r="C188" s="28"/>
    </row>
    <row r="189" spans="1:4" x14ac:dyDescent="0.25">
      <c r="B189" s="315" t="s">
        <v>1773</v>
      </c>
      <c r="C189" s="318"/>
    </row>
    <row r="190" spans="1:4" x14ac:dyDescent="0.25">
      <c r="B190" s="65"/>
      <c r="C190" s="28"/>
    </row>
    <row r="191" spans="1:4" x14ac:dyDescent="0.25">
      <c r="B191" s="302" t="s">
        <v>1889</v>
      </c>
      <c r="C191" s="28"/>
    </row>
    <row r="192" spans="1:4" x14ac:dyDescent="0.25">
      <c r="B192" s="302" t="s">
        <v>1888</v>
      </c>
      <c r="C192" s="28"/>
    </row>
    <row r="193" spans="1:3" x14ac:dyDescent="0.25">
      <c r="C193" s="28"/>
    </row>
    <row r="194" spans="1:3" x14ac:dyDescent="0.25">
      <c r="B194" s="9" t="s">
        <v>2008</v>
      </c>
      <c r="C194" s="28"/>
    </row>
    <row r="195" spans="1:3" x14ac:dyDescent="0.25">
      <c r="C195" s="28"/>
    </row>
    <row r="196" spans="1:3" x14ac:dyDescent="0.25">
      <c r="B196" s="9" t="s">
        <v>2010</v>
      </c>
      <c r="C196" s="28"/>
    </row>
    <row r="197" spans="1:3" x14ac:dyDescent="0.25">
      <c r="B197" s="9" t="s">
        <v>2009</v>
      </c>
      <c r="C197" s="28"/>
    </row>
    <row r="198" spans="1:3" x14ac:dyDescent="0.25">
      <c r="C198" s="28"/>
    </row>
    <row r="199" spans="1:3" x14ac:dyDescent="0.25">
      <c r="A199" s="317" t="s">
        <v>1749</v>
      </c>
      <c r="B199" s="198" t="s">
        <v>1777</v>
      </c>
      <c r="C199" s="28"/>
    </row>
    <row r="200" spans="1:3" x14ac:dyDescent="0.25">
      <c r="B200" s="198" t="s">
        <v>1029</v>
      </c>
      <c r="C200" s="28"/>
    </row>
    <row r="201" spans="1:3" x14ac:dyDescent="0.25">
      <c r="B201" s="317" t="s">
        <v>1030</v>
      </c>
      <c r="C201" s="318"/>
    </row>
    <row r="202" spans="1:3" x14ac:dyDescent="0.25">
      <c r="B202" s="198"/>
      <c r="C202" s="28"/>
    </row>
    <row r="203" spans="1:3" x14ac:dyDescent="0.25">
      <c r="B203" s="194" t="s">
        <v>979</v>
      </c>
      <c r="C203" s="28"/>
    </row>
    <row r="204" spans="1:3" x14ac:dyDescent="0.25">
      <c r="B204" s="244" t="s">
        <v>537</v>
      </c>
      <c r="C204" s="250"/>
    </row>
    <row r="205" spans="1:3" x14ac:dyDescent="0.25">
      <c r="B205" s="244" t="s">
        <v>980</v>
      </c>
      <c r="C205" s="28"/>
    </row>
    <row r="206" spans="1:3" x14ac:dyDescent="0.25">
      <c r="B206" s="244" t="s">
        <v>981</v>
      </c>
      <c r="C206" s="28"/>
    </row>
    <row r="207" spans="1:3" x14ac:dyDescent="0.25">
      <c r="B207" s="194" t="s">
        <v>982</v>
      </c>
      <c r="C207" s="28"/>
    </row>
    <row r="208" spans="1:3" x14ac:dyDescent="0.25">
      <c r="B208" s="302" t="s">
        <v>1770</v>
      </c>
      <c r="C208" s="28"/>
    </row>
    <row r="209" spans="2:3" x14ac:dyDescent="0.25">
      <c r="B209" s="302" t="s">
        <v>1967</v>
      </c>
      <c r="C209" s="28"/>
    </row>
    <row r="210" spans="2:3" x14ac:dyDescent="0.25">
      <c r="B210" s="302" t="s">
        <v>1966</v>
      </c>
      <c r="C210" s="28"/>
    </row>
    <row r="211" spans="2:3" x14ac:dyDescent="0.25">
      <c r="B211" s="244" t="s">
        <v>725</v>
      </c>
      <c r="C211" s="28"/>
    </row>
    <row r="212" spans="2:3" x14ac:dyDescent="0.25">
      <c r="B212" s="244" t="s">
        <v>983</v>
      </c>
      <c r="C212" s="28"/>
    </row>
    <row r="213" spans="2:3" x14ac:dyDescent="0.25">
      <c r="B213" s="194" t="s">
        <v>952</v>
      </c>
      <c r="C213" s="28"/>
    </row>
    <row r="214" spans="2:3" x14ac:dyDescent="0.25">
      <c r="B214" s="244" t="s">
        <v>953</v>
      </c>
      <c r="C214" s="250"/>
    </row>
    <row r="215" spans="2:3" x14ac:dyDescent="0.25">
      <c r="B215" s="244" t="s">
        <v>954</v>
      </c>
      <c r="C215" s="247"/>
    </row>
    <row r="216" spans="2:3" x14ac:dyDescent="0.25">
      <c r="B216" s="244" t="s">
        <v>955</v>
      </c>
      <c r="C216" s="247"/>
    </row>
    <row r="217" spans="2:3" x14ac:dyDescent="0.25">
      <c r="B217" s="244" t="s">
        <v>956</v>
      </c>
      <c r="C217" s="247"/>
    </row>
    <row r="218" spans="2:3" x14ac:dyDescent="0.25">
      <c r="B218" s="244" t="s">
        <v>957</v>
      </c>
      <c r="C218" s="247"/>
    </row>
    <row r="219" spans="2:3" x14ac:dyDescent="0.25">
      <c r="B219" s="244" t="s">
        <v>958</v>
      </c>
      <c r="C219" s="250"/>
    </row>
    <row r="220" spans="2:3" x14ac:dyDescent="0.25">
      <c r="B220" s="244" t="s">
        <v>959</v>
      </c>
      <c r="C220" s="247"/>
    </row>
    <row r="221" spans="2:3" x14ac:dyDescent="0.25">
      <c r="B221" s="244" t="s">
        <v>960</v>
      </c>
      <c r="C221" s="247"/>
    </row>
    <row r="222" spans="2:3" x14ac:dyDescent="0.25">
      <c r="B222" s="244" t="s">
        <v>961</v>
      </c>
      <c r="C222" s="247"/>
    </row>
    <row r="223" spans="2:3" x14ac:dyDescent="0.25">
      <c r="B223" s="194" t="s">
        <v>1176</v>
      </c>
      <c r="C223" s="28"/>
    </row>
    <row r="224" spans="2:3" x14ac:dyDescent="0.25">
      <c r="B224" s="196" t="s">
        <v>975</v>
      </c>
      <c r="C224" s="28"/>
    </row>
    <row r="225" spans="2:3" x14ac:dyDescent="0.25">
      <c r="B225" s="196" t="s">
        <v>976</v>
      </c>
      <c r="C225" s="28"/>
    </row>
    <row r="226" spans="2:3" x14ac:dyDescent="0.25">
      <c r="B226" s="196" t="s">
        <v>977</v>
      </c>
      <c r="C226" s="28"/>
    </row>
    <row r="227" spans="2:3" x14ac:dyDescent="0.25">
      <c r="B227" s="196" t="s">
        <v>978</v>
      </c>
      <c r="C227" s="28"/>
    </row>
    <row r="228" spans="2:3" x14ac:dyDescent="0.25">
      <c r="B228" s="194" t="s">
        <v>934</v>
      </c>
      <c r="C228" s="28"/>
    </row>
    <row r="229" spans="2:3" x14ac:dyDescent="0.25">
      <c r="B229" s="196" t="s">
        <v>935</v>
      </c>
      <c r="C229" s="28"/>
    </row>
    <row r="230" spans="2:3" x14ac:dyDescent="0.25">
      <c r="B230" s="196" t="s">
        <v>936</v>
      </c>
      <c r="C230" s="28"/>
    </row>
    <row r="231" spans="2:3" x14ac:dyDescent="0.25">
      <c r="B231" s="196" t="s">
        <v>937</v>
      </c>
      <c r="C231" s="28"/>
    </row>
    <row r="232" spans="2:3" x14ac:dyDescent="0.25">
      <c r="B232" s="196" t="s">
        <v>938</v>
      </c>
      <c r="C232" s="28"/>
    </row>
    <row r="233" spans="2:3" x14ac:dyDescent="0.25">
      <c r="B233" s="196" t="s">
        <v>939</v>
      </c>
      <c r="C233" s="28"/>
    </row>
    <row r="234" spans="2:3" x14ac:dyDescent="0.25">
      <c r="B234" s="196" t="s">
        <v>940</v>
      </c>
      <c r="C234" s="28"/>
    </row>
    <row r="235" spans="2:3" x14ac:dyDescent="0.25">
      <c r="B235" s="196" t="s">
        <v>941</v>
      </c>
      <c r="C235" s="246"/>
    </row>
    <row r="236" spans="2:3" x14ac:dyDescent="0.25">
      <c r="B236" s="196" t="s">
        <v>942</v>
      </c>
      <c r="C236" s="28"/>
    </row>
    <row r="237" spans="2:3" x14ac:dyDescent="0.25">
      <c r="B237" s="196" t="s">
        <v>943</v>
      </c>
      <c r="C237" s="28"/>
    </row>
    <row r="238" spans="2:3" x14ac:dyDescent="0.25">
      <c r="B238" s="196" t="s">
        <v>944</v>
      </c>
      <c r="C238" s="246"/>
    </row>
    <row r="239" spans="2:3" x14ac:dyDescent="0.25">
      <c r="B239" s="196" t="s">
        <v>945</v>
      </c>
      <c r="C239" s="28"/>
    </row>
    <row r="240" spans="2:3" x14ac:dyDescent="0.25">
      <c r="B240" s="196" t="s">
        <v>321</v>
      </c>
      <c r="C240" s="28"/>
    </row>
    <row r="241" spans="2:3" x14ac:dyDescent="0.25">
      <c r="B241" s="196" t="s">
        <v>946</v>
      </c>
      <c r="C241" s="28"/>
    </row>
    <row r="242" spans="2:3" x14ac:dyDescent="0.25">
      <c r="B242" s="196" t="s">
        <v>947</v>
      </c>
      <c r="C242" s="246"/>
    </row>
    <row r="243" spans="2:3" x14ac:dyDescent="0.25">
      <c r="B243" s="8" t="s">
        <v>1006</v>
      </c>
      <c r="C243" s="28"/>
    </row>
    <row r="244" spans="2:3" x14ac:dyDescent="0.25">
      <c r="B244" s="87" t="s">
        <v>530</v>
      </c>
      <c r="C244" s="28"/>
    </row>
    <row r="245" spans="2:3" x14ac:dyDescent="0.25">
      <c r="B245" s="87" t="s">
        <v>529</v>
      </c>
      <c r="C245" s="28"/>
    </row>
    <row r="246" spans="2:3" x14ac:dyDescent="0.25">
      <c r="B246" s="87" t="s">
        <v>930</v>
      </c>
      <c r="C246" s="28"/>
    </row>
    <row r="247" spans="2:3" x14ac:dyDescent="0.25">
      <c r="B247" s="87" t="s">
        <v>931</v>
      </c>
      <c r="C247" s="28"/>
    </row>
    <row r="248" spans="2:3" x14ac:dyDescent="0.25">
      <c r="B248" s="87" t="s">
        <v>932</v>
      </c>
      <c r="C248" s="28"/>
    </row>
    <row r="249" spans="2:3" x14ac:dyDescent="0.25">
      <c r="B249" s="87" t="s">
        <v>933</v>
      </c>
      <c r="C249" s="28"/>
    </row>
    <row r="250" spans="2:3" x14ac:dyDescent="0.25">
      <c r="B250" s="8" t="s">
        <v>964</v>
      </c>
      <c r="C250" s="28"/>
    </row>
    <row r="251" spans="2:3" x14ac:dyDescent="0.25">
      <c r="B251" s="87" t="s">
        <v>955</v>
      </c>
      <c r="C251" s="250"/>
    </row>
    <row r="252" spans="2:3" x14ac:dyDescent="0.25">
      <c r="B252" s="87" t="s">
        <v>965</v>
      </c>
      <c r="C252" s="247"/>
    </row>
    <row r="253" spans="2:3" x14ac:dyDescent="0.25">
      <c r="B253" s="87" t="s">
        <v>959</v>
      </c>
      <c r="C253" s="247"/>
    </row>
    <row r="254" spans="2:3" x14ac:dyDescent="0.25">
      <c r="B254" s="87" t="s">
        <v>966</v>
      </c>
      <c r="C254" s="247"/>
    </row>
    <row r="255" spans="2:3" x14ac:dyDescent="0.25">
      <c r="B255" s="8" t="s">
        <v>967</v>
      </c>
      <c r="C255" s="28"/>
    </row>
    <row r="256" spans="2:3" x14ac:dyDescent="0.25">
      <c r="B256" s="87" t="s">
        <v>956</v>
      </c>
      <c r="C256" s="247"/>
    </row>
    <row r="257" spans="2:3" x14ac:dyDescent="0.25">
      <c r="B257" s="87" t="s">
        <v>960</v>
      </c>
      <c r="C257" s="247"/>
    </row>
    <row r="258" spans="2:3" x14ac:dyDescent="0.25">
      <c r="B258" s="87" t="s">
        <v>968</v>
      </c>
      <c r="C258" s="247"/>
    </row>
    <row r="259" spans="2:3" x14ac:dyDescent="0.25">
      <c r="B259" s="87" t="s">
        <v>969</v>
      </c>
      <c r="C259" s="247"/>
    </row>
    <row r="260" spans="2:3" x14ac:dyDescent="0.25">
      <c r="B260" s="8" t="s">
        <v>970</v>
      </c>
      <c r="C260" s="28"/>
    </row>
    <row r="261" spans="2:3" x14ac:dyDescent="0.25">
      <c r="B261" s="87" t="s">
        <v>971</v>
      </c>
      <c r="C261" s="28"/>
    </row>
    <row r="262" spans="2:3" x14ac:dyDescent="0.25">
      <c r="B262" s="87" t="s">
        <v>972</v>
      </c>
      <c r="C262" s="28"/>
    </row>
    <row r="263" spans="2:3" x14ac:dyDescent="0.25">
      <c r="B263" s="87" t="s">
        <v>973</v>
      </c>
      <c r="C263" s="28"/>
    </row>
    <row r="264" spans="2:3" x14ac:dyDescent="0.25">
      <c r="B264" s="8" t="s">
        <v>974</v>
      </c>
      <c r="C264" s="28"/>
    </row>
    <row r="265" spans="2:3" x14ac:dyDescent="0.25">
      <c r="B265" s="87" t="s">
        <v>959</v>
      </c>
      <c r="C265" s="247"/>
    </row>
    <row r="266" spans="2:3" x14ac:dyDescent="0.25">
      <c r="B266" s="87" t="s">
        <v>955</v>
      </c>
      <c r="C266" s="247"/>
    </row>
    <row r="267" spans="2:3" x14ac:dyDescent="0.25">
      <c r="B267" s="8" t="s">
        <v>1007</v>
      </c>
      <c r="C267" s="28"/>
    </row>
    <row r="268" spans="2:3" x14ac:dyDescent="0.25">
      <c r="B268" s="9" t="s">
        <v>1008</v>
      </c>
      <c r="C268" s="28"/>
    </row>
    <row r="269" spans="2:3" x14ac:dyDescent="0.25">
      <c r="B269" s="87" t="s">
        <v>955</v>
      </c>
      <c r="C269" s="246"/>
    </row>
    <row r="270" spans="2:3" x14ac:dyDescent="0.25">
      <c r="B270" s="87" t="s">
        <v>1009</v>
      </c>
      <c r="C270" s="248"/>
    </row>
    <row r="271" spans="2:3" x14ac:dyDescent="0.25">
      <c r="B271" s="87" t="s">
        <v>1020</v>
      </c>
      <c r="C271" s="247"/>
    </row>
    <row r="272" spans="2:3" x14ac:dyDescent="0.25">
      <c r="B272" s="87" t="s">
        <v>1021</v>
      </c>
      <c r="C272" s="247"/>
    </row>
    <row r="273" spans="2:3" x14ac:dyDescent="0.25">
      <c r="B273" s="9" t="s">
        <v>1010</v>
      </c>
      <c r="C273" s="28"/>
    </row>
    <row r="274" spans="2:3" x14ac:dyDescent="0.25">
      <c r="B274" s="87" t="s">
        <v>1011</v>
      </c>
      <c r="C274" s="28"/>
    </row>
    <row r="275" spans="2:3" x14ac:dyDescent="0.25">
      <c r="B275" s="87" t="s">
        <v>1012</v>
      </c>
      <c r="C275" s="28"/>
    </row>
    <row r="276" spans="2:3" x14ac:dyDescent="0.25">
      <c r="B276" s="87" t="s">
        <v>1013</v>
      </c>
      <c r="C276" s="28"/>
    </row>
    <row r="277" spans="2:3" x14ac:dyDescent="0.25">
      <c r="B277" s="9" t="s">
        <v>1014</v>
      </c>
      <c r="C277" s="28"/>
    </row>
    <row r="278" spans="2:3" x14ac:dyDescent="0.25">
      <c r="B278" s="87" t="s">
        <v>1015</v>
      </c>
      <c r="C278" s="28"/>
    </row>
    <row r="279" spans="2:3" x14ac:dyDescent="0.25">
      <c r="B279" s="87" t="s">
        <v>1016</v>
      </c>
      <c r="C279" s="28"/>
    </row>
    <row r="280" spans="2:3" x14ac:dyDescent="0.25">
      <c r="B280" s="8" t="s">
        <v>1177</v>
      </c>
      <c r="C280" s="28"/>
    </row>
    <row r="281" spans="2:3" x14ac:dyDescent="0.25">
      <c r="B281" s="87" t="s">
        <v>1017</v>
      </c>
      <c r="C281" s="28"/>
    </row>
    <row r="282" spans="2:3" x14ac:dyDescent="0.25">
      <c r="B282" s="87" t="s">
        <v>1018</v>
      </c>
      <c r="C282" s="28"/>
    </row>
    <row r="283" spans="2:3" x14ac:dyDescent="0.25">
      <c r="B283" s="9" t="s">
        <v>1178</v>
      </c>
      <c r="C283" s="28"/>
    </row>
    <row r="284" spans="2:3" x14ac:dyDescent="0.25">
      <c r="B284" s="8" t="s">
        <v>948</v>
      </c>
      <c r="C284" s="28"/>
    </row>
    <row r="285" spans="2:3" x14ac:dyDescent="0.25">
      <c r="B285" s="87" t="s">
        <v>949</v>
      </c>
      <c r="C285" s="246"/>
    </row>
    <row r="286" spans="2:3" x14ac:dyDescent="0.25">
      <c r="B286" s="87" t="s">
        <v>539</v>
      </c>
      <c r="C286" s="246"/>
    </row>
    <row r="287" spans="2:3" x14ac:dyDescent="0.25">
      <c r="B287" s="87" t="s">
        <v>540</v>
      </c>
      <c r="C287" s="246"/>
    </row>
    <row r="288" spans="2:3" x14ac:dyDescent="0.25">
      <c r="B288" s="8" t="s">
        <v>950</v>
      </c>
      <c r="C288" s="28"/>
    </row>
    <row r="289" spans="1:4" x14ac:dyDescent="0.25">
      <c r="B289" s="87" t="s">
        <v>284</v>
      </c>
      <c r="C289" s="28"/>
    </row>
    <row r="290" spans="1:4" x14ac:dyDescent="0.25">
      <c r="B290" s="87" t="s">
        <v>951</v>
      </c>
      <c r="C290" s="28"/>
    </row>
    <row r="291" spans="1:4" x14ac:dyDescent="0.25">
      <c r="B291" s="8" t="s">
        <v>1019</v>
      </c>
      <c r="C291" s="28"/>
    </row>
    <row r="292" spans="1:4" x14ac:dyDescent="0.25">
      <c r="B292" s="87" t="s">
        <v>544</v>
      </c>
      <c r="C292" s="28"/>
    </row>
    <row r="293" spans="1:4" x14ac:dyDescent="0.25">
      <c r="B293" s="87" t="s">
        <v>545</v>
      </c>
      <c r="C293" s="28"/>
    </row>
    <row r="294" spans="1:4" x14ac:dyDescent="0.25">
      <c r="B294" s="87" t="s">
        <v>726</v>
      </c>
      <c r="C294" s="28"/>
    </row>
    <row r="295" spans="1:4" x14ac:dyDescent="0.25">
      <c r="B295" s="194" t="s">
        <v>1022</v>
      </c>
      <c r="C295" s="28"/>
    </row>
    <row r="296" spans="1:4" x14ac:dyDescent="0.25">
      <c r="B296" s="196" t="s">
        <v>1023</v>
      </c>
      <c r="C296" s="28"/>
    </row>
    <row r="297" spans="1:4" x14ac:dyDescent="0.25">
      <c r="B297" s="196" t="s">
        <v>999</v>
      </c>
      <c r="C297" s="28"/>
    </row>
    <row r="298" spans="1:4" x14ac:dyDescent="0.25">
      <c r="B298" s="196" t="s">
        <v>1000</v>
      </c>
      <c r="C298" s="28"/>
    </row>
    <row r="299" spans="1:4" x14ac:dyDescent="0.25">
      <c r="B299" s="196" t="s">
        <v>1001</v>
      </c>
      <c r="C299" s="28"/>
    </row>
    <row r="300" spans="1:4" x14ac:dyDescent="0.25">
      <c r="B300" s="195" t="s">
        <v>1024</v>
      </c>
      <c r="C300" s="28"/>
    </row>
    <row r="301" spans="1:4" x14ac:dyDescent="0.25">
      <c r="B301" s="196" t="s">
        <v>1003</v>
      </c>
      <c r="C301" s="247"/>
    </row>
    <row r="302" spans="1:4" x14ac:dyDescent="0.25">
      <c r="B302" s="196" t="s">
        <v>1004</v>
      </c>
      <c r="C302" s="247"/>
    </row>
    <row r="303" spans="1:4" x14ac:dyDescent="0.25">
      <c r="B303" s="198"/>
      <c r="C303" s="28"/>
    </row>
    <row r="304" spans="1:4" x14ac:dyDescent="0.25">
      <c r="A304" s="317" t="s">
        <v>1752</v>
      </c>
      <c r="B304" s="198" t="s">
        <v>1025</v>
      </c>
      <c r="C304" s="319"/>
      <c r="D304"/>
    </row>
    <row r="305" spans="2:4" x14ac:dyDescent="0.25">
      <c r="B305" s="65" t="s">
        <v>1026</v>
      </c>
      <c r="C305" s="319"/>
      <c r="D305"/>
    </row>
    <row r="306" spans="2:4" x14ac:dyDescent="0.25">
      <c r="B306" s="65" t="s">
        <v>1027</v>
      </c>
      <c r="C306" s="319"/>
      <c r="D306"/>
    </row>
    <row r="307" spans="2:4" x14ac:dyDescent="0.25">
      <c r="B307" s="315" t="s">
        <v>1028</v>
      </c>
      <c r="C307" s="303"/>
      <c r="D307"/>
    </row>
    <row r="308" spans="2:4" x14ac:dyDescent="0.25">
      <c r="B308" s="65"/>
      <c r="C308" s="319"/>
      <c r="D308"/>
    </row>
    <row r="309" spans="2:4" x14ac:dyDescent="0.25">
      <c r="B309" s="194" t="s">
        <v>1031</v>
      </c>
      <c r="C309" s="28"/>
    </row>
    <row r="310" spans="2:4" x14ac:dyDescent="0.25">
      <c r="B310" s="196" t="s">
        <v>532</v>
      </c>
      <c r="C310" s="28"/>
    </row>
    <row r="311" spans="2:4" x14ac:dyDescent="0.25">
      <c r="B311" s="196" t="s">
        <v>1032</v>
      </c>
      <c r="C311" s="246"/>
    </row>
    <row r="312" spans="2:4" x14ac:dyDescent="0.25">
      <c r="B312" s="196" t="s">
        <v>831</v>
      </c>
      <c r="C312" s="28"/>
      <c r="D312" s="252"/>
    </row>
    <row r="313" spans="2:4" x14ac:dyDescent="0.25">
      <c r="B313" s="194" t="s">
        <v>929</v>
      </c>
      <c r="C313" s="28"/>
    </row>
    <row r="314" spans="2:4" x14ac:dyDescent="0.25">
      <c r="B314" s="196" t="s">
        <v>530</v>
      </c>
      <c r="C314" s="246"/>
    </row>
    <row r="315" spans="2:4" x14ac:dyDescent="0.25">
      <c r="B315" s="196" t="s">
        <v>529</v>
      </c>
      <c r="C315" s="28"/>
    </row>
    <row r="316" spans="2:4" x14ac:dyDescent="0.25">
      <c r="B316" s="196" t="s">
        <v>927</v>
      </c>
      <c r="C316" s="246"/>
    </row>
    <row r="317" spans="2:4" x14ac:dyDescent="0.25">
      <c r="B317" s="196" t="s">
        <v>57</v>
      </c>
      <c r="C317" s="246"/>
    </row>
    <row r="318" spans="2:4" x14ac:dyDescent="0.25">
      <c r="B318" s="196" t="s">
        <v>928</v>
      </c>
      <c r="C318" s="246"/>
    </row>
    <row r="319" spans="2:4" x14ac:dyDescent="0.25">
      <c r="B319" s="196" t="s">
        <v>930</v>
      </c>
      <c r="C319" s="28"/>
    </row>
    <row r="320" spans="2:4" x14ac:dyDescent="0.25">
      <c r="B320" s="196" t="s">
        <v>931</v>
      </c>
      <c r="C320" s="28"/>
    </row>
    <row r="321" spans="2:3" x14ac:dyDescent="0.25">
      <c r="B321" s="196" t="s">
        <v>932</v>
      </c>
      <c r="C321" s="28"/>
    </row>
    <row r="322" spans="2:3" x14ac:dyDescent="0.25">
      <c r="B322" s="196" t="s">
        <v>933</v>
      </c>
      <c r="C322" s="28"/>
    </row>
    <row r="323" spans="2:3" x14ac:dyDescent="0.25">
      <c r="B323" s="194" t="s">
        <v>1033</v>
      </c>
      <c r="C323" s="28"/>
    </row>
    <row r="324" spans="2:3" x14ac:dyDescent="0.25">
      <c r="B324" s="196" t="s">
        <v>949</v>
      </c>
      <c r="C324" s="28"/>
    </row>
    <row r="325" spans="2:3" x14ac:dyDescent="0.25">
      <c r="B325" s="196" t="s">
        <v>539</v>
      </c>
      <c r="C325" s="28"/>
    </row>
    <row r="326" spans="2:3" x14ac:dyDescent="0.25">
      <c r="B326" s="196" t="s">
        <v>540</v>
      </c>
      <c r="C326" s="28"/>
    </row>
    <row r="327" spans="2:3" x14ac:dyDescent="0.25">
      <c r="B327" s="196" t="s">
        <v>1034</v>
      </c>
      <c r="C327" s="28"/>
    </row>
    <row r="328" spans="2:3" x14ac:dyDescent="0.25">
      <c r="B328" s="196" t="s">
        <v>1035</v>
      </c>
      <c r="C328" s="28"/>
    </row>
    <row r="329" spans="2:3" x14ac:dyDescent="0.25">
      <c r="B329" s="196" t="s">
        <v>1036</v>
      </c>
      <c r="C329" s="28"/>
    </row>
    <row r="330" spans="2:3" x14ac:dyDescent="0.25">
      <c r="B330" s="196" t="s">
        <v>1037</v>
      </c>
      <c r="C330" s="28"/>
    </row>
    <row r="331" spans="2:3" x14ac:dyDescent="0.25">
      <c r="B331" s="8" t="s">
        <v>1038</v>
      </c>
      <c r="C331" s="28"/>
    </row>
    <row r="332" spans="2:3" x14ac:dyDescent="0.25">
      <c r="B332" s="87" t="s">
        <v>953</v>
      </c>
      <c r="C332" s="246"/>
    </row>
    <row r="333" spans="2:3" x14ac:dyDescent="0.25">
      <c r="B333" s="87" t="s">
        <v>954</v>
      </c>
      <c r="C333" s="28"/>
    </row>
    <row r="334" spans="2:3" x14ac:dyDescent="0.25">
      <c r="B334" s="87" t="s">
        <v>955</v>
      </c>
      <c r="C334" s="28"/>
    </row>
    <row r="335" spans="2:3" x14ac:dyDescent="0.25">
      <c r="B335" s="87" t="s">
        <v>956</v>
      </c>
      <c r="C335" s="28"/>
    </row>
    <row r="336" spans="2:3" x14ac:dyDescent="0.25">
      <c r="B336" s="87" t="s">
        <v>958</v>
      </c>
      <c r="C336" s="246"/>
    </row>
    <row r="337" spans="2:4" x14ac:dyDescent="0.25">
      <c r="B337" s="87" t="s">
        <v>1039</v>
      </c>
      <c r="C337" s="28"/>
    </row>
    <row r="338" spans="2:4" x14ac:dyDescent="0.25">
      <c r="B338" s="87" t="s">
        <v>959</v>
      </c>
      <c r="C338" s="28"/>
    </row>
    <row r="339" spans="2:4" x14ac:dyDescent="0.25">
      <c r="B339" s="87" t="s">
        <v>960</v>
      </c>
      <c r="C339" s="28"/>
    </row>
    <row r="340" spans="2:4" x14ac:dyDescent="0.25">
      <c r="B340" s="87" t="s">
        <v>1040</v>
      </c>
      <c r="C340" s="28"/>
    </row>
    <row r="341" spans="2:4" x14ac:dyDescent="0.25">
      <c r="B341" s="87" t="s">
        <v>1041</v>
      </c>
      <c r="C341" s="28"/>
    </row>
    <row r="342" spans="2:4" x14ac:dyDescent="0.25">
      <c r="B342" s="87" t="s">
        <v>1042</v>
      </c>
      <c r="C342" s="28"/>
    </row>
    <row r="343" spans="2:4" x14ac:dyDescent="0.25">
      <c r="B343" s="87" t="s">
        <v>1043</v>
      </c>
      <c r="C343" s="28"/>
    </row>
    <row r="344" spans="2:4" x14ac:dyDescent="0.25">
      <c r="B344" s="87" t="s">
        <v>966</v>
      </c>
      <c r="C344" s="28"/>
    </row>
    <row r="345" spans="2:4" x14ac:dyDescent="0.25">
      <c r="B345" s="87" t="s">
        <v>969</v>
      </c>
      <c r="C345" s="28"/>
    </row>
    <row r="346" spans="2:4" x14ac:dyDescent="0.25">
      <c r="B346" s="87" t="s">
        <v>1044</v>
      </c>
      <c r="C346" s="28"/>
    </row>
    <row r="347" spans="2:4" x14ac:dyDescent="0.25">
      <c r="B347" s="87" t="s">
        <v>1045</v>
      </c>
      <c r="C347" s="28"/>
    </row>
    <row r="348" spans="2:4" x14ac:dyDescent="0.25">
      <c r="B348" s="8" t="s">
        <v>964</v>
      </c>
      <c r="C348" s="28"/>
    </row>
    <row r="349" spans="2:4" x14ac:dyDescent="0.25">
      <c r="B349" s="87" t="s">
        <v>955</v>
      </c>
      <c r="C349" s="247"/>
      <c r="D349" s="193"/>
    </row>
    <row r="350" spans="2:4" x14ac:dyDescent="0.25">
      <c r="B350" s="87" t="s">
        <v>965</v>
      </c>
      <c r="C350" s="247"/>
      <c r="D350" s="193"/>
    </row>
    <row r="351" spans="2:4" x14ac:dyDescent="0.25">
      <c r="B351" s="87" t="s">
        <v>959</v>
      </c>
      <c r="C351" s="247"/>
      <c r="D351" s="193"/>
    </row>
    <row r="352" spans="2:4" x14ac:dyDescent="0.25">
      <c r="B352" s="87" t="s">
        <v>966</v>
      </c>
      <c r="C352" s="247"/>
      <c r="D352" s="193"/>
    </row>
    <row r="353" spans="2:3" x14ac:dyDescent="0.25">
      <c r="B353" s="8" t="s">
        <v>967</v>
      </c>
      <c r="C353" s="28"/>
    </row>
    <row r="354" spans="2:3" x14ac:dyDescent="0.25">
      <c r="B354" s="87" t="s">
        <v>956</v>
      </c>
      <c r="C354" s="247"/>
    </row>
    <row r="355" spans="2:3" x14ac:dyDescent="0.25">
      <c r="B355" s="87" t="s">
        <v>960</v>
      </c>
      <c r="C355" s="247"/>
    </row>
    <row r="356" spans="2:3" x14ac:dyDescent="0.25">
      <c r="B356" s="87" t="s">
        <v>968</v>
      </c>
      <c r="C356" s="247"/>
    </row>
    <row r="357" spans="2:3" x14ac:dyDescent="0.25">
      <c r="B357" s="87" t="s">
        <v>969</v>
      </c>
      <c r="C357" s="247"/>
    </row>
    <row r="358" spans="2:3" x14ac:dyDescent="0.25">
      <c r="B358" s="8" t="s">
        <v>970</v>
      </c>
      <c r="C358" s="28"/>
    </row>
    <row r="359" spans="2:3" x14ac:dyDescent="0.25">
      <c r="B359" s="87" t="s">
        <v>971</v>
      </c>
      <c r="C359" s="28"/>
    </row>
    <row r="360" spans="2:3" x14ac:dyDescent="0.25">
      <c r="B360" s="87" t="s">
        <v>972</v>
      </c>
      <c r="C360" s="28"/>
    </row>
    <row r="361" spans="2:3" x14ac:dyDescent="0.25">
      <c r="B361" s="87" t="s">
        <v>973</v>
      </c>
      <c r="C361" s="28"/>
    </row>
    <row r="362" spans="2:3" x14ac:dyDescent="0.25">
      <c r="B362" s="8" t="s">
        <v>974</v>
      </c>
      <c r="C362" s="28"/>
    </row>
    <row r="363" spans="2:3" x14ac:dyDescent="0.25">
      <c r="B363" s="87" t="s">
        <v>959</v>
      </c>
      <c r="C363" s="247"/>
    </row>
    <row r="364" spans="2:3" x14ac:dyDescent="0.25">
      <c r="B364" s="87" t="s">
        <v>955</v>
      </c>
      <c r="C364" s="247"/>
    </row>
    <row r="365" spans="2:3" x14ac:dyDescent="0.25">
      <c r="B365" s="8" t="s">
        <v>1176</v>
      </c>
      <c r="C365" s="28"/>
    </row>
    <row r="366" spans="2:3" x14ac:dyDescent="0.25">
      <c r="B366" s="87" t="s">
        <v>975</v>
      </c>
      <c r="C366" s="28"/>
    </row>
    <row r="367" spans="2:3" x14ac:dyDescent="0.25">
      <c r="B367" s="87" t="s">
        <v>976</v>
      </c>
      <c r="C367" s="28"/>
    </row>
    <row r="368" spans="2:3" x14ac:dyDescent="0.25">
      <c r="B368" s="87" t="s">
        <v>977</v>
      </c>
      <c r="C368" s="28"/>
    </row>
    <row r="369" spans="1:4" x14ac:dyDescent="0.25">
      <c r="B369" s="314" t="s">
        <v>978</v>
      </c>
      <c r="C369" s="28"/>
    </row>
    <row r="370" spans="1:4" x14ac:dyDescent="0.25">
      <c r="B370" s="8" t="s">
        <v>1046</v>
      </c>
      <c r="C370" s="28"/>
    </row>
    <row r="371" spans="1:4" x14ac:dyDescent="0.25">
      <c r="B371" s="301" t="s">
        <v>1771</v>
      </c>
      <c r="C371" s="246"/>
    </row>
    <row r="372" spans="1:4" x14ac:dyDescent="0.25">
      <c r="B372" s="8" t="s">
        <v>1047</v>
      </c>
      <c r="C372" s="28"/>
    </row>
    <row r="373" spans="1:4" x14ac:dyDescent="0.25">
      <c r="B373" s="314" t="s">
        <v>909</v>
      </c>
      <c r="C373" s="246"/>
    </row>
    <row r="374" spans="1:4" x14ac:dyDescent="0.25">
      <c r="B374" s="314" t="s">
        <v>910</v>
      </c>
      <c r="C374" s="246"/>
    </row>
    <row r="375" spans="1:4" x14ac:dyDescent="0.25">
      <c r="B375" s="301" t="s">
        <v>1771</v>
      </c>
      <c r="C375" s="246"/>
    </row>
    <row r="376" spans="1:4" x14ac:dyDescent="0.25">
      <c r="C376" s="28"/>
    </row>
    <row r="377" spans="1:4" x14ac:dyDescent="0.25">
      <c r="A377" s="317" t="s">
        <v>676</v>
      </c>
      <c r="B377" s="198" t="s">
        <v>677</v>
      </c>
      <c r="C377" s="319"/>
      <c r="D377"/>
    </row>
    <row r="378" spans="1:4" x14ac:dyDescent="0.25">
      <c r="B378" s="317" t="s">
        <v>1048</v>
      </c>
      <c r="C378" s="303"/>
      <c r="D378"/>
    </row>
    <row r="379" spans="1:4" x14ac:dyDescent="0.25">
      <c r="B379" s="198"/>
      <c r="C379" s="319"/>
      <c r="D379"/>
    </row>
    <row r="380" spans="1:4" x14ac:dyDescent="0.25">
      <c r="B380" s="196" t="s">
        <v>1049</v>
      </c>
      <c r="C380" s="28"/>
      <c r="D380"/>
    </row>
    <row r="381" spans="1:4" x14ac:dyDescent="0.25">
      <c r="B381" s="196" t="s">
        <v>1050</v>
      </c>
      <c r="C381" s="246"/>
      <c r="D381"/>
    </row>
    <row r="382" spans="1:4" x14ac:dyDescent="0.25">
      <c r="B382" s="195" t="s">
        <v>1051</v>
      </c>
      <c r="C382" s="28"/>
      <c r="D382"/>
    </row>
    <row r="383" spans="1:4" x14ac:dyDescent="0.25">
      <c r="B383" s="196" t="s">
        <v>1052</v>
      </c>
      <c r="C383" s="28"/>
      <c r="D383"/>
    </row>
    <row r="384" spans="1:4" x14ac:dyDescent="0.25">
      <c r="B384" s="196" t="s">
        <v>1053</v>
      </c>
      <c r="C384" s="246"/>
      <c r="D384"/>
    </row>
    <row r="385" spans="1:4" x14ac:dyDescent="0.25">
      <c r="B385" s="196" t="s">
        <v>1054</v>
      </c>
      <c r="C385" s="28"/>
      <c r="D385"/>
    </row>
    <row r="386" spans="1:4" x14ac:dyDescent="0.25">
      <c r="B386" s="196" t="s">
        <v>1032</v>
      </c>
      <c r="C386" s="246"/>
      <c r="D386"/>
    </row>
    <row r="387" spans="1:4" x14ac:dyDescent="0.25">
      <c r="B387" s="196" t="s">
        <v>1055</v>
      </c>
      <c r="C387" s="28"/>
      <c r="D387"/>
    </row>
    <row r="388" spans="1:4" x14ac:dyDescent="0.25">
      <c r="B388" s="196" t="s">
        <v>1056</v>
      </c>
      <c r="C388" s="28"/>
      <c r="D388"/>
    </row>
    <row r="389" spans="1:4" x14ac:dyDescent="0.25">
      <c r="C389" s="28"/>
      <c r="D389"/>
    </row>
    <row r="390" spans="1:4" x14ac:dyDescent="0.25">
      <c r="A390" s="317" t="s">
        <v>678</v>
      </c>
      <c r="B390" s="198" t="s">
        <v>679</v>
      </c>
      <c r="C390" s="319"/>
      <c r="D390" s="110"/>
    </row>
    <row r="391" spans="1:4" x14ac:dyDescent="0.25">
      <c r="B391" s="317" t="s">
        <v>1057</v>
      </c>
      <c r="C391" s="303"/>
      <c r="D391" s="110"/>
    </row>
    <row r="392" spans="1:4" x14ac:dyDescent="0.25">
      <c r="B392" s="198"/>
      <c r="C392" s="319"/>
      <c r="D392" s="110"/>
    </row>
    <row r="393" spans="1:4" x14ac:dyDescent="0.25">
      <c r="B393" s="196" t="s">
        <v>1058</v>
      </c>
      <c r="C393" s="28"/>
      <c r="D393" s="245"/>
    </row>
    <row r="394" spans="1:4" x14ac:dyDescent="0.25">
      <c r="B394" s="195" t="s">
        <v>1059</v>
      </c>
      <c r="C394" s="28"/>
      <c r="D394"/>
    </row>
    <row r="395" spans="1:4" x14ac:dyDescent="0.25">
      <c r="B395" s="195" t="s">
        <v>1060</v>
      </c>
      <c r="C395" s="28"/>
      <c r="D395"/>
    </row>
    <row r="396" spans="1:4" x14ac:dyDescent="0.25">
      <c r="B396" s="199" t="s">
        <v>1061</v>
      </c>
      <c r="C396" s="28"/>
      <c r="D396"/>
    </row>
    <row r="397" spans="1:4" x14ac:dyDescent="0.25">
      <c r="B397" s="199" t="s">
        <v>1062</v>
      </c>
      <c r="C397" s="28"/>
      <c r="D397"/>
    </row>
    <row r="398" spans="1:4" x14ac:dyDescent="0.25">
      <c r="B398" s="199" t="s">
        <v>1063</v>
      </c>
      <c r="C398" s="28"/>
      <c r="D398"/>
    </row>
    <row r="399" spans="1:4" x14ac:dyDescent="0.25">
      <c r="B399" s="195"/>
      <c r="C399" s="28"/>
      <c r="D399"/>
    </row>
    <row r="400" spans="1:4" x14ac:dyDescent="0.25">
      <c r="A400" s="317" t="s">
        <v>680</v>
      </c>
      <c r="B400" s="198" t="s">
        <v>681</v>
      </c>
      <c r="C400" s="319"/>
      <c r="D400"/>
    </row>
    <row r="401" spans="2:4" x14ac:dyDescent="0.25">
      <c r="B401" s="65" t="s">
        <v>682</v>
      </c>
      <c r="C401" s="319"/>
      <c r="D401"/>
    </row>
    <row r="402" spans="2:4" x14ac:dyDescent="0.25">
      <c r="B402" s="320" t="s">
        <v>1064</v>
      </c>
      <c r="C402" s="319"/>
      <c r="D402"/>
    </row>
    <row r="403" spans="2:4" x14ac:dyDescent="0.25">
      <c r="B403" s="321" t="s">
        <v>1065</v>
      </c>
      <c r="C403" s="303"/>
      <c r="D403"/>
    </row>
    <row r="404" spans="2:4" x14ac:dyDescent="0.25">
      <c r="B404" s="320"/>
      <c r="C404" s="319"/>
      <c r="D404"/>
    </row>
    <row r="405" spans="2:4" x14ac:dyDescent="0.25">
      <c r="B405" s="8" t="s">
        <v>1066</v>
      </c>
      <c r="C405" s="28"/>
      <c r="D405"/>
    </row>
    <row r="406" spans="2:4" x14ac:dyDescent="0.25">
      <c r="B406" s="244" t="s">
        <v>537</v>
      </c>
      <c r="C406" s="28"/>
      <c r="D406"/>
    </row>
    <row r="407" spans="2:4" x14ac:dyDescent="0.25">
      <c r="B407" s="87" t="s">
        <v>980</v>
      </c>
      <c r="C407" s="28"/>
      <c r="D407"/>
    </row>
    <row r="408" spans="2:4" x14ac:dyDescent="0.25">
      <c r="B408" s="87" t="s">
        <v>981</v>
      </c>
      <c r="C408" s="28"/>
      <c r="D408"/>
    </row>
    <row r="409" spans="2:4" x14ac:dyDescent="0.25">
      <c r="B409" s="8" t="s">
        <v>1179</v>
      </c>
      <c r="C409" s="28"/>
      <c r="D409"/>
    </row>
    <row r="410" spans="2:4" x14ac:dyDescent="0.25">
      <c r="B410" s="87" t="s">
        <v>953</v>
      </c>
      <c r="C410" s="28"/>
      <c r="D410"/>
    </row>
    <row r="411" spans="2:4" x14ac:dyDescent="0.25">
      <c r="B411" s="87" t="s">
        <v>954</v>
      </c>
      <c r="C411" s="28"/>
      <c r="D411"/>
    </row>
    <row r="412" spans="2:4" x14ac:dyDescent="0.25">
      <c r="B412" s="87" t="s">
        <v>955</v>
      </c>
      <c r="C412" s="28"/>
      <c r="D412"/>
    </row>
    <row r="413" spans="2:4" x14ac:dyDescent="0.25">
      <c r="B413" s="87" t="s">
        <v>956</v>
      </c>
      <c r="C413" s="28"/>
      <c r="D413"/>
    </row>
    <row r="414" spans="2:4" x14ac:dyDescent="0.25">
      <c r="B414" s="87" t="s">
        <v>958</v>
      </c>
      <c r="C414" s="28"/>
      <c r="D414"/>
    </row>
    <row r="415" spans="2:4" x14ac:dyDescent="0.25">
      <c r="B415" s="87" t="s">
        <v>1039</v>
      </c>
      <c r="C415" s="28"/>
      <c r="D415"/>
    </row>
    <row r="416" spans="2:4" x14ac:dyDescent="0.25">
      <c r="B416" s="87" t="s">
        <v>959</v>
      </c>
      <c r="C416" s="28"/>
      <c r="D416"/>
    </row>
    <row r="417" spans="2:4" x14ac:dyDescent="0.25">
      <c r="B417" s="87" t="s">
        <v>960</v>
      </c>
      <c r="C417" s="28"/>
      <c r="D417"/>
    </row>
    <row r="418" spans="2:4" x14ac:dyDescent="0.25">
      <c r="B418" s="87" t="s">
        <v>1040</v>
      </c>
      <c r="C418" s="28"/>
      <c r="D418"/>
    </row>
    <row r="419" spans="2:4" x14ac:dyDescent="0.25">
      <c r="B419" s="87" t="s">
        <v>1041</v>
      </c>
      <c r="C419" s="28"/>
      <c r="D419"/>
    </row>
    <row r="420" spans="2:4" x14ac:dyDescent="0.25">
      <c r="B420" s="87" t="s">
        <v>1042</v>
      </c>
      <c r="C420" s="28"/>
      <c r="D420"/>
    </row>
    <row r="421" spans="2:4" x14ac:dyDescent="0.25">
      <c r="B421" s="87" t="s">
        <v>1043</v>
      </c>
      <c r="C421" s="28"/>
      <c r="D421"/>
    </row>
    <row r="422" spans="2:4" x14ac:dyDescent="0.25">
      <c r="B422" s="87" t="s">
        <v>966</v>
      </c>
      <c r="C422" s="28"/>
      <c r="D422"/>
    </row>
    <row r="423" spans="2:4" x14ac:dyDescent="0.25">
      <c r="B423" s="87" t="s">
        <v>969</v>
      </c>
      <c r="C423" s="28"/>
      <c r="D423"/>
    </row>
    <row r="424" spans="2:4" x14ac:dyDescent="0.25">
      <c r="B424" s="87" t="s">
        <v>1044</v>
      </c>
      <c r="C424" s="28"/>
      <c r="D424"/>
    </row>
    <row r="425" spans="2:4" x14ac:dyDescent="0.25">
      <c r="B425" s="87" t="s">
        <v>1045</v>
      </c>
      <c r="C425" s="28"/>
      <c r="D425"/>
    </row>
    <row r="426" spans="2:4" x14ac:dyDescent="0.25">
      <c r="B426" s="8" t="s">
        <v>1067</v>
      </c>
      <c r="C426" s="28"/>
      <c r="D426"/>
    </row>
    <row r="427" spans="2:4" x14ac:dyDescent="0.25">
      <c r="B427" s="9" t="s">
        <v>1180</v>
      </c>
      <c r="C427" s="28"/>
      <c r="D427"/>
    </row>
    <row r="428" spans="2:4" x14ac:dyDescent="0.25">
      <c r="B428" s="87" t="s">
        <v>1068</v>
      </c>
      <c r="C428" s="246"/>
      <c r="D428"/>
    </row>
    <row r="429" spans="2:4" x14ac:dyDescent="0.25">
      <c r="B429" s="87" t="s">
        <v>1011</v>
      </c>
      <c r="C429" s="28"/>
      <c r="D429"/>
    </row>
    <row r="430" spans="2:4" x14ac:dyDescent="0.25">
      <c r="B430" s="87" t="s">
        <v>1012</v>
      </c>
      <c r="C430" s="246"/>
      <c r="D430"/>
    </row>
    <row r="431" spans="2:4" x14ac:dyDescent="0.25">
      <c r="B431" s="87" t="s">
        <v>1069</v>
      </c>
      <c r="C431" s="28"/>
      <c r="D431"/>
    </row>
    <row r="432" spans="2:4" x14ac:dyDescent="0.25">
      <c r="B432" s="87" t="s">
        <v>1070</v>
      </c>
      <c r="C432" s="28"/>
      <c r="D432"/>
    </row>
    <row r="433" spans="2:4" x14ac:dyDescent="0.25">
      <c r="B433" s="8" t="s">
        <v>1071</v>
      </c>
      <c r="C433" s="28"/>
      <c r="D433"/>
    </row>
    <row r="434" spans="2:4" x14ac:dyDescent="0.25">
      <c r="B434" s="87" t="s">
        <v>955</v>
      </c>
      <c r="C434" s="247"/>
      <c r="D434"/>
    </row>
    <row r="435" spans="2:4" x14ac:dyDescent="0.25">
      <c r="B435" s="87" t="s">
        <v>965</v>
      </c>
      <c r="C435" s="247"/>
      <c r="D435"/>
    </row>
    <row r="436" spans="2:4" x14ac:dyDescent="0.25">
      <c r="B436" s="87" t="s">
        <v>959</v>
      </c>
      <c r="C436" s="247"/>
      <c r="D436"/>
    </row>
    <row r="437" spans="2:4" x14ac:dyDescent="0.25">
      <c r="B437" s="87" t="s">
        <v>966</v>
      </c>
      <c r="C437" s="247"/>
      <c r="D437"/>
    </row>
    <row r="438" spans="2:4" x14ac:dyDescent="0.25">
      <c r="B438" s="8" t="s">
        <v>1072</v>
      </c>
      <c r="C438" s="28"/>
      <c r="D438"/>
    </row>
    <row r="439" spans="2:4" x14ac:dyDescent="0.25">
      <c r="B439" s="87" t="s">
        <v>956</v>
      </c>
      <c r="C439" s="28"/>
      <c r="D439"/>
    </row>
    <row r="440" spans="2:4" x14ac:dyDescent="0.25">
      <c r="B440" s="87" t="s">
        <v>960</v>
      </c>
      <c r="C440" s="28"/>
      <c r="D440"/>
    </row>
    <row r="441" spans="2:4" x14ac:dyDescent="0.25">
      <c r="B441" s="87" t="s">
        <v>968</v>
      </c>
      <c r="C441" s="28"/>
      <c r="D441"/>
    </row>
    <row r="442" spans="2:4" x14ac:dyDescent="0.25">
      <c r="B442" s="87" t="s">
        <v>969</v>
      </c>
      <c r="C442" s="28"/>
      <c r="D442"/>
    </row>
    <row r="443" spans="2:4" x14ac:dyDescent="0.25">
      <c r="B443" s="8" t="s">
        <v>1073</v>
      </c>
      <c r="C443" s="28"/>
      <c r="D443"/>
    </row>
    <row r="444" spans="2:4" x14ac:dyDescent="0.25">
      <c r="B444" s="87" t="s">
        <v>971</v>
      </c>
      <c r="C444" s="28"/>
      <c r="D444"/>
    </row>
    <row r="445" spans="2:4" x14ac:dyDescent="0.25">
      <c r="B445" s="87" t="s">
        <v>972</v>
      </c>
      <c r="C445" s="28"/>
      <c r="D445"/>
    </row>
    <row r="446" spans="2:4" x14ac:dyDescent="0.25">
      <c r="B446" s="87" t="s">
        <v>973</v>
      </c>
      <c r="C446" s="28"/>
      <c r="D446"/>
    </row>
    <row r="447" spans="2:4" x14ac:dyDescent="0.25">
      <c r="B447" s="8" t="s">
        <v>1181</v>
      </c>
      <c r="C447" s="28"/>
      <c r="D447"/>
    </row>
    <row r="448" spans="2:4" x14ac:dyDescent="0.25">
      <c r="B448" s="87" t="s">
        <v>530</v>
      </c>
      <c r="C448" s="28"/>
      <c r="D448"/>
    </row>
    <row r="449" spans="2:4" x14ac:dyDescent="0.25">
      <c r="B449" s="87" t="s">
        <v>529</v>
      </c>
      <c r="C449" s="28"/>
      <c r="D449"/>
    </row>
    <row r="450" spans="2:4" x14ac:dyDescent="0.25">
      <c r="B450" s="87" t="s">
        <v>930</v>
      </c>
      <c r="C450" s="28"/>
      <c r="D450"/>
    </row>
    <row r="451" spans="2:4" x14ac:dyDescent="0.25">
      <c r="B451" s="87" t="s">
        <v>931</v>
      </c>
      <c r="C451" s="28"/>
      <c r="D451"/>
    </row>
    <row r="452" spans="2:4" x14ac:dyDescent="0.25">
      <c r="B452" s="87" t="s">
        <v>932</v>
      </c>
      <c r="C452" s="28"/>
      <c r="D452"/>
    </row>
    <row r="453" spans="2:4" x14ac:dyDescent="0.25">
      <c r="B453" s="87" t="s">
        <v>933</v>
      </c>
      <c r="C453" s="28"/>
      <c r="D453"/>
    </row>
    <row r="454" spans="2:4" x14ac:dyDescent="0.25">
      <c r="B454" s="8" t="s">
        <v>934</v>
      </c>
      <c r="C454" s="28"/>
      <c r="D454"/>
    </row>
    <row r="455" spans="2:4" x14ac:dyDescent="0.25">
      <c r="B455" s="87" t="s">
        <v>936</v>
      </c>
      <c r="C455" s="28"/>
      <c r="D455"/>
    </row>
    <row r="456" spans="2:4" x14ac:dyDescent="0.25">
      <c r="B456" s="87" t="s">
        <v>937</v>
      </c>
      <c r="C456" s="246"/>
      <c r="D456"/>
    </row>
    <row r="457" spans="2:4" x14ac:dyDescent="0.25">
      <c r="B457" s="87" t="s">
        <v>938</v>
      </c>
      <c r="C457" s="28"/>
      <c r="D457"/>
    </row>
    <row r="458" spans="2:4" x14ac:dyDescent="0.25">
      <c r="B458" s="87" t="s">
        <v>939</v>
      </c>
      <c r="C458" s="28"/>
      <c r="D458"/>
    </row>
    <row r="459" spans="2:4" x14ac:dyDescent="0.25">
      <c r="B459" s="87" t="s">
        <v>940</v>
      </c>
      <c r="C459" s="28"/>
      <c r="D459"/>
    </row>
    <row r="460" spans="2:4" x14ac:dyDescent="0.25">
      <c r="B460" s="87" t="s">
        <v>941</v>
      </c>
      <c r="C460" s="28"/>
      <c r="D460"/>
    </row>
    <row r="461" spans="2:4" x14ac:dyDescent="0.25">
      <c r="B461" s="87" t="s">
        <v>942</v>
      </c>
      <c r="C461" s="28"/>
      <c r="D461"/>
    </row>
    <row r="462" spans="2:4" x14ac:dyDescent="0.25">
      <c r="B462" s="87" t="s">
        <v>943</v>
      </c>
      <c r="C462" s="28"/>
      <c r="D462"/>
    </row>
    <row r="463" spans="2:4" x14ac:dyDescent="0.25">
      <c r="B463" s="87" t="s">
        <v>944</v>
      </c>
      <c r="C463" s="28"/>
      <c r="D463"/>
    </row>
    <row r="464" spans="2:4" x14ac:dyDescent="0.25">
      <c r="B464" s="87" t="s">
        <v>945</v>
      </c>
      <c r="C464" s="28"/>
      <c r="D464"/>
    </row>
    <row r="465" spans="2:4" x14ac:dyDescent="0.25">
      <c r="B465" s="87" t="s">
        <v>321</v>
      </c>
      <c r="C465" s="28"/>
      <c r="D465"/>
    </row>
    <row r="466" spans="2:4" x14ac:dyDescent="0.25">
      <c r="B466" s="87" t="s">
        <v>946</v>
      </c>
      <c r="C466" s="28"/>
      <c r="D466"/>
    </row>
    <row r="467" spans="2:4" x14ac:dyDescent="0.25">
      <c r="B467" s="87" t="s">
        <v>947</v>
      </c>
      <c r="C467" s="28"/>
      <c r="D467"/>
    </row>
    <row r="468" spans="2:4" x14ac:dyDescent="0.25">
      <c r="B468" s="8" t="s">
        <v>1074</v>
      </c>
      <c r="C468" s="28"/>
      <c r="D468"/>
    </row>
    <row r="469" spans="2:4" x14ac:dyDescent="0.25">
      <c r="B469" s="87" t="s">
        <v>935</v>
      </c>
      <c r="C469" s="28"/>
      <c r="D469"/>
    </row>
    <row r="470" spans="2:4" x14ac:dyDescent="0.25">
      <c r="B470" s="87" t="s">
        <v>938</v>
      </c>
      <c r="C470" s="28"/>
      <c r="D470"/>
    </row>
    <row r="471" spans="2:4" x14ac:dyDescent="0.25">
      <c r="B471" s="87" t="s">
        <v>942</v>
      </c>
      <c r="C471" s="28"/>
      <c r="D471"/>
    </row>
    <row r="472" spans="2:4" x14ac:dyDescent="0.25">
      <c r="B472" s="8" t="s">
        <v>1075</v>
      </c>
      <c r="C472" s="28"/>
      <c r="D472"/>
    </row>
    <row r="473" spans="2:4" x14ac:dyDescent="0.25">
      <c r="B473" s="87" t="s">
        <v>1076</v>
      </c>
      <c r="C473" s="28"/>
      <c r="D473"/>
    </row>
    <row r="474" spans="2:4" x14ac:dyDescent="0.25">
      <c r="B474" s="87" t="s">
        <v>1077</v>
      </c>
      <c r="C474" s="28"/>
      <c r="D474"/>
    </row>
    <row r="475" spans="2:4" x14ac:dyDescent="0.25">
      <c r="B475" s="87" t="s">
        <v>1078</v>
      </c>
      <c r="C475" s="28"/>
      <c r="D475"/>
    </row>
    <row r="476" spans="2:4" x14ac:dyDescent="0.25">
      <c r="B476" s="87" t="s">
        <v>1077</v>
      </c>
      <c r="C476" s="28"/>
      <c r="D476"/>
    </row>
    <row r="477" spans="2:4" x14ac:dyDescent="0.25">
      <c r="B477" s="8" t="s">
        <v>982</v>
      </c>
      <c r="C477" s="28"/>
      <c r="D477"/>
    </row>
    <row r="478" spans="2:4" x14ac:dyDescent="0.25">
      <c r="B478" s="302" t="s">
        <v>1770</v>
      </c>
      <c r="C478" s="28"/>
      <c r="D478"/>
    </row>
    <row r="479" spans="2:4" x14ac:dyDescent="0.25">
      <c r="B479" s="302" t="s">
        <v>1967</v>
      </c>
      <c r="C479" s="28"/>
      <c r="D479"/>
    </row>
    <row r="480" spans="2:4" x14ac:dyDescent="0.25">
      <c r="B480" s="302" t="s">
        <v>1966</v>
      </c>
      <c r="C480" s="28"/>
      <c r="D480"/>
    </row>
    <row r="481" spans="2:4" x14ac:dyDescent="0.25">
      <c r="B481" s="87" t="s">
        <v>725</v>
      </c>
      <c r="C481" s="28"/>
      <c r="D481"/>
    </row>
    <row r="482" spans="2:4" x14ac:dyDescent="0.25">
      <c r="B482" s="87" t="s">
        <v>983</v>
      </c>
      <c r="C482" s="28"/>
      <c r="D482"/>
    </row>
    <row r="483" spans="2:4" x14ac:dyDescent="0.25">
      <c r="B483" s="9" t="s">
        <v>1182</v>
      </c>
      <c r="C483" s="28"/>
      <c r="D483"/>
    </row>
    <row r="484" spans="2:4" x14ac:dyDescent="0.25">
      <c r="B484" s="8" t="s">
        <v>1079</v>
      </c>
      <c r="C484" s="28"/>
      <c r="D484"/>
    </row>
    <row r="485" spans="2:4" x14ac:dyDescent="0.25">
      <c r="B485" s="87" t="s">
        <v>542</v>
      </c>
      <c r="C485" s="28"/>
      <c r="D485"/>
    </row>
    <row r="486" spans="2:4" x14ac:dyDescent="0.25">
      <c r="B486" s="8" t="s">
        <v>1080</v>
      </c>
      <c r="C486" s="28"/>
      <c r="D486"/>
    </row>
    <row r="487" spans="2:4" x14ac:dyDescent="0.25">
      <c r="B487" s="87" t="s">
        <v>1017</v>
      </c>
      <c r="C487" s="28"/>
      <c r="D487"/>
    </row>
    <row r="488" spans="2:4" x14ac:dyDescent="0.25">
      <c r="B488" s="87" t="s">
        <v>1018</v>
      </c>
      <c r="C488" s="28"/>
      <c r="D488"/>
    </row>
    <row r="489" spans="2:4" x14ac:dyDescent="0.25">
      <c r="B489" s="196" t="s">
        <v>949</v>
      </c>
      <c r="C489" s="28"/>
      <c r="D489"/>
    </row>
    <row r="490" spans="2:4" x14ac:dyDescent="0.25">
      <c r="B490" s="196" t="s">
        <v>539</v>
      </c>
      <c r="C490" s="28"/>
      <c r="D490"/>
    </row>
    <row r="491" spans="2:4" x14ac:dyDescent="0.25">
      <c r="B491" s="196" t="s">
        <v>540</v>
      </c>
      <c r="C491" s="28"/>
      <c r="D491"/>
    </row>
    <row r="492" spans="2:4" x14ac:dyDescent="0.25">
      <c r="B492" s="196" t="s">
        <v>284</v>
      </c>
      <c r="C492" s="28"/>
      <c r="D492"/>
    </row>
    <row r="493" spans="2:4" x14ac:dyDescent="0.25">
      <c r="B493" s="196" t="s">
        <v>951</v>
      </c>
      <c r="C493" s="28"/>
      <c r="D493"/>
    </row>
    <row r="494" spans="2:4" x14ac:dyDescent="0.25">
      <c r="B494" s="196" t="s">
        <v>286</v>
      </c>
      <c r="C494" s="28"/>
      <c r="D494"/>
    </row>
    <row r="495" spans="2:4" x14ac:dyDescent="0.25">
      <c r="B495" s="194" t="s">
        <v>1081</v>
      </c>
      <c r="C495" s="246"/>
      <c r="D495"/>
    </row>
    <row r="496" spans="2:4" x14ac:dyDescent="0.25">
      <c r="B496" s="196" t="s">
        <v>720</v>
      </c>
      <c r="C496" s="246"/>
      <c r="D496"/>
    </row>
    <row r="497" spans="2:4" x14ac:dyDescent="0.25">
      <c r="B497" s="196" t="s">
        <v>532</v>
      </c>
      <c r="C497" s="246"/>
      <c r="D497"/>
    </row>
    <row r="498" spans="2:4" x14ac:dyDescent="0.25">
      <c r="B498" s="196" t="s">
        <v>1032</v>
      </c>
      <c r="C498" s="28"/>
      <c r="D498"/>
    </row>
    <row r="499" spans="2:4" x14ac:dyDescent="0.25">
      <c r="B499" s="194" t="s">
        <v>1082</v>
      </c>
      <c r="C499" s="28"/>
      <c r="D499"/>
    </row>
    <row r="500" spans="2:4" x14ac:dyDescent="0.25">
      <c r="B500" s="196" t="s">
        <v>1083</v>
      </c>
      <c r="C500" s="28"/>
      <c r="D500"/>
    </row>
    <row r="501" spans="2:4" x14ac:dyDescent="0.25">
      <c r="B501" s="194" t="s">
        <v>1084</v>
      </c>
      <c r="C501" s="28"/>
      <c r="D501"/>
    </row>
    <row r="502" spans="2:4" x14ac:dyDescent="0.25">
      <c r="B502" s="301" t="s">
        <v>1771</v>
      </c>
      <c r="C502" s="28"/>
      <c r="D502"/>
    </row>
    <row r="503" spans="2:4" x14ac:dyDescent="0.25">
      <c r="B503" s="194" t="s">
        <v>1085</v>
      </c>
      <c r="C503" s="28"/>
      <c r="D503"/>
    </row>
    <row r="504" spans="2:4" x14ac:dyDescent="0.25">
      <c r="B504" s="196" t="s">
        <v>544</v>
      </c>
      <c r="C504" s="28"/>
      <c r="D504"/>
    </row>
    <row r="505" spans="2:4" x14ac:dyDescent="0.25">
      <c r="B505" s="196" t="s">
        <v>545</v>
      </c>
      <c r="C505" s="28"/>
      <c r="D505"/>
    </row>
    <row r="506" spans="2:4" x14ac:dyDescent="0.25">
      <c r="B506" s="196" t="s">
        <v>726</v>
      </c>
      <c r="C506" s="28"/>
      <c r="D506"/>
    </row>
    <row r="507" spans="2:4" x14ac:dyDescent="0.25">
      <c r="B507" s="194" t="s">
        <v>1086</v>
      </c>
      <c r="C507" s="28"/>
      <c r="D507"/>
    </row>
    <row r="508" spans="2:4" x14ac:dyDescent="0.25">
      <c r="B508" s="196" t="s">
        <v>1087</v>
      </c>
      <c r="C508" s="28"/>
      <c r="D508"/>
    </row>
    <row r="509" spans="2:4" x14ac:dyDescent="0.25">
      <c r="B509" s="196" t="s">
        <v>1088</v>
      </c>
      <c r="C509" s="28"/>
      <c r="D509"/>
    </row>
    <row r="510" spans="2:4" x14ac:dyDescent="0.25">
      <c r="B510" s="196" t="s">
        <v>1089</v>
      </c>
      <c r="C510" s="28"/>
      <c r="D510"/>
    </row>
    <row r="511" spans="2:4" x14ac:dyDescent="0.25">
      <c r="B511" s="196" t="s">
        <v>1090</v>
      </c>
      <c r="C511" s="28"/>
      <c r="D511"/>
    </row>
    <row r="512" spans="2:4" x14ac:dyDescent="0.25">
      <c r="B512" s="194" t="s">
        <v>1096</v>
      </c>
      <c r="C512" s="28"/>
      <c r="D512"/>
    </row>
    <row r="513" spans="1:4" x14ac:dyDescent="0.25">
      <c r="B513" s="194" t="s">
        <v>1097</v>
      </c>
      <c r="C513" s="28"/>
      <c r="D513"/>
    </row>
    <row r="514" spans="1:4" x14ac:dyDescent="0.25">
      <c r="B514" s="87" t="s">
        <v>1093</v>
      </c>
      <c r="C514" s="28"/>
      <c r="D514"/>
    </row>
    <row r="515" spans="1:4" x14ac:dyDescent="0.25">
      <c r="B515" s="87" t="s">
        <v>1094</v>
      </c>
      <c r="C515" s="28"/>
      <c r="D515"/>
    </row>
    <row r="516" spans="1:4" x14ac:dyDescent="0.25">
      <c r="B516" s="87" t="s">
        <v>1095</v>
      </c>
      <c r="C516" s="28"/>
      <c r="D516"/>
    </row>
    <row r="517" spans="1:4" x14ac:dyDescent="0.25">
      <c r="C517" s="28"/>
      <c r="D517"/>
    </row>
    <row r="518" spans="1:4" x14ac:dyDescent="0.25">
      <c r="A518" s="317" t="s">
        <v>683</v>
      </c>
      <c r="B518" s="198" t="s">
        <v>1091</v>
      </c>
      <c r="C518" s="319"/>
      <c r="D518"/>
    </row>
    <row r="519" spans="1:4" x14ac:dyDescent="0.25">
      <c r="B519" s="198" t="s">
        <v>1115</v>
      </c>
      <c r="C519" s="319"/>
      <c r="D519"/>
    </row>
    <row r="520" spans="1:4" x14ac:dyDescent="0.25">
      <c r="B520" s="198" t="s">
        <v>1092</v>
      </c>
      <c r="C520" s="319"/>
      <c r="D520"/>
    </row>
    <row r="521" spans="1:4" x14ac:dyDescent="0.25">
      <c r="B521" s="323" t="s">
        <v>1171</v>
      </c>
      <c r="C521" s="319"/>
      <c r="D521"/>
    </row>
    <row r="522" spans="1:4" x14ac:dyDescent="0.25">
      <c r="B522" s="323" t="s">
        <v>1172</v>
      </c>
      <c r="C522" s="319"/>
      <c r="D522"/>
    </row>
    <row r="523" spans="1:4" x14ac:dyDescent="0.25">
      <c r="B523" s="323" t="s">
        <v>1173</v>
      </c>
      <c r="C523" s="319"/>
      <c r="D523"/>
    </row>
    <row r="524" spans="1:4" x14ac:dyDescent="0.25">
      <c r="B524" s="323" t="s">
        <v>1174</v>
      </c>
      <c r="C524" s="319"/>
      <c r="D524"/>
    </row>
    <row r="525" spans="1:4" x14ac:dyDescent="0.25">
      <c r="B525" s="324" t="s">
        <v>1175</v>
      </c>
      <c r="C525" s="303"/>
      <c r="D525"/>
    </row>
    <row r="526" spans="1:4" x14ac:dyDescent="0.25">
      <c r="B526" s="323"/>
      <c r="C526" s="319"/>
      <c r="D526"/>
    </row>
    <row r="527" spans="1:4" x14ac:dyDescent="0.25">
      <c r="B527" s="244" t="s">
        <v>1098</v>
      </c>
      <c r="C527" s="28"/>
      <c r="D527"/>
    </row>
    <row r="528" spans="1:4" x14ac:dyDescent="0.25">
      <c r="B528" s="196" t="s">
        <v>1017</v>
      </c>
      <c r="C528" s="28"/>
      <c r="D528"/>
    </row>
    <row r="529" spans="2:4" x14ac:dyDescent="0.25">
      <c r="B529" s="196" t="s">
        <v>1018</v>
      </c>
      <c r="C529" s="28"/>
      <c r="D529"/>
    </row>
    <row r="530" spans="2:4" x14ac:dyDescent="0.25">
      <c r="B530" s="196" t="s">
        <v>949</v>
      </c>
      <c r="C530" s="28"/>
      <c r="D530"/>
    </row>
    <row r="531" spans="2:4" x14ac:dyDescent="0.25">
      <c r="B531" s="196" t="s">
        <v>539</v>
      </c>
      <c r="C531" s="246"/>
      <c r="D531"/>
    </row>
    <row r="532" spans="2:4" x14ac:dyDescent="0.25">
      <c r="B532" s="196" t="s">
        <v>540</v>
      </c>
      <c r="C532" s="28"/>
      <c r="D532"/>
    </row>
    <row r="533" spans="2:4" x14ac:dyDescent="0.25">
      <c r="B533" s="196" t="s">
        <v>1034</v>
      </c>
      <c r="C533" s="28"/>
      <c r="D533"/>
    </row>
    <row r="534" spans="2:4" x14ac:dyDescent="0.25">
      <c r="B534" s="196" t="s">
        <v>1035</v>
      </c>
      <c r="C534" s="28"/>
      <c r="D534"/>
    </row>
    <row r="535" spans="2:4" x14ac:dyDescent="0.25">
      <c r="B535" s="196" t="s">
        <v>1036</v>
      </c>
      <c r="C535" s="28"/>
      <c r="D535"/>
    </row>
    <row r="536" spans="2:4" x14ac:dyDescent="0.25">
      <c r="B536" s="196" t="s">
        <v>1037</v>
      </c>
      <c r="C536" s="28"/>
      <c r="D536"/>
    </row>
    <row r="537" spans="2:4" x14ac:dyDescent="0.25">
      <c r="B537" s="196" t="s">
        <v>284</v>
      </c>
      <c r="C537" s="28"/>
      <c r="D537"/>
    </row>
    <row r="538" spans="2:4" x14ac:dyDescent="0.25">
      <c r="B538" s="196" t="s">
        <v>951</v>
      </c>
      <c r="C538" s="28"/>
      <c r="D538"/>
    </row>
    <row r="539" spans="2:4" x14ac:dyDescent="0.25">
      <c r="B539" s="196" t="s">
        <v>286</v>
      </c>
      <c r="C539" s="28"/>
      <c r="D539"/>
    </row>
    <row r="540" spans="2:4" x14ac:dyDescent="0.25">
      <c r="B540" s="194" t="s">
        <v>1081</v>
      </c>
      <c r="C540" s="28"/>
      <c r="D540"/>
    </row>
    <row r="541" spans="2:4" x14ac:dyDescent="0.25">
      <c r="B541" s="196" t="s">
        <v>720</v>
      </c>
      <c r="C541" s="246"/>
      <c r="D541"/>
    </row>
    <row r="542" spans="2:4" x14ac:dyDescent="0.25">
      <c r="B542" s="196" t="s">
        <v>532</v>
      </c>
      <c r="C542" s="28"/>
      <c r="D542"/>
    </row>
    <row r="543" spans="2:4" x14ac:dyDescent="0.25">
      <c r="B543" s="196" t="s">
        <v>1032</v>
      </c>
      <c r="C543" s="28"/>
      <c r="D543"/>
    </row>
    <row r="544" spans="2:4" x14ac:dyDescent="0.25">
      <c r="B544" s="194" t="s">
        <v>1082</v>
      </c>
      <c r="C544" s="28"/>
      <c r="D544"/>
    </row>
    <row r="545" spans="2:4" x14ac:dyDescent="0.25">
      <c r="B545" s="196" t="s">
        <v>1083</v>
      </c>
      <c r="C545" s="28"/>
      <c r="D545"/>
    </row>
    <row r="546" spans="2:4" x14ac:dyDescent="0.25">
      <c r="B546" s="194" t="s">
        <v>1099</v>
      </c>
      <c r="C546" s="28"/>
      <c r="D546"/>
    </row>
    <row r="547" spans="2:4" x14ac:dyDescent="0.25">
      <c r="B547" s="244" t="s">
        <v>537</v>
      </c>
      <c r="C547" s="28"/>
      <c r="D547"/>
    </row>
    <row r="548" spans="2:4" x14ac:dyDescent="0.25">
      <c r="B548" s="196" t="s">
        <v>980</v>
      </c>
      <c r="C548" s="246"/>
      <c r="D548"/>
    </row>
    <row r="549" spans="2:4" x14ac:dyDescent="0.25">
      <c r="B549" s="196" t="s">
        <v>981</v>
      </c>
      <c r="C549" s="28"/>
      <c r="D549"/>
    </row>
    <row r="550" spans="2:4" x14ac:dyDescent="0.25">
      <c r="B550" s="194" t="s">
        <v>1100</v>
      </c>
      <c r="C550" s="28"/>
      <c r="D550"/>
    </row>
    <row r="551" spans="2:4" x14ac:dyDescent="0.25">
      <c r="B551" s="196" t="s">
        <v>953</v>
      </c>
      <c r="C551" s="246"/>
      <c r="D551"/>
    </row>
    <row r="552" spans="2:4" x14ac:dyDescent="0.25">
      <c r="B552" s="196" t="s">
        <v>954</v>
      </c>
      <c r="C552" s="28"/>
      <c r="D552"/>
    </row>
    <row r="553" spans="2:4" x14ac:dyDescent="0.25">
      <c r="B553" s="196" t="s">
        <v>955</v>
      </c>
      <c r="C553" s="28"/>
      <c r="D553"/>
    </row>
    <row r="554" spans="2:4" x14ac:dyDescent="0.25">
      <c r="B554" s="196" t="s">
        <v>956</v>
      </c>
      <c r="C554" s="28"/>
      <c r="D554"/>
    </row>
    <row r="555" spans="2:4" x14ac:dyDescent="0.25">
      <c r="B555" s="196" t="s">
        <v>958</v>
      </c>
      <c r="C555" s="246"/>
      <c r="D555"/>
    </row>
    <row r="556" spans="2:4" x14ac:dyDescent="0.25">
      <c r="B556" s="196" t="s">
        <v>1039</v>
      </c>
      <c r="C556" s="28"/>
      <c r="D556"/>
    </row>
    <row r="557" spans="2:4" x14ac:dyDescent="0.25">
      <c r="B557" s="196" t="s">
        <v>959</v>
      </c>
      <c r="C557" s="28"/>
      <c r="D557"/>
    </row>
    <row r="558" spans="2:4" x14ac:dyDescent="0.25">
      <c r="B558" s="196" t="s">
        <v>960</v>
      </c>
      <c r="C558" s="28"/>
      <c r="D558"/>
    </row>
    <row r="559" spans="2:4" x14ac:dyDescent="0.25">
      <c r="B559" s="196" t="s">
        <v>1040</v>
      </c>
      <c r="C559" s="28"/>
      <c r="D559"/>
    </row>
    <row r="560" spans="2:4" x14ac:dyDescent="0.25">
      <c r="B560" s="196" t="s">
        <v>1041</v>
      </c>
      <c r="C560" s="28"/>
      <c r="D560"/>
    </row>
    <row r="561" spans="2:4" x14ac:dyDescent="0.25">
      <c r="B561" s="196" t="s">
        <v>1042</v>
      </c>
      <c r="C561" s="28"/>
      <c r="D561"/>
    </row>
    <row r="562" spans="2:4" x14ac:dyDescent="0.25">
      <c r="B562" s="196" t="s">
        <v>1043</v>
      </c>
      <c r="C562" s="28"/>
      <c r="D562"/>
    </row>
    <row r="563" spans="2:4" x14ac:dyDescent="0.25">
      <c r="B563" s="196" t="s">
        <v>966</v>
      </c>
      <c r="C563" s="28"/>
      <c r="D563"/>
    </row>
    <row r="564" spans="2:4" x14ac:dyDescent="0.25">
      <c r="B564" s="196" t="s">
        <v>969</v>
      </c>
      <c r="C564" s="28"/>
      <c r="D564"/>
    </row>
    <row r="565" spans="2:4" x14ac:dyDescent="0.25">
      <c r="B565" s="196" t="s">
        <v>1044</v>
      </c>
      <c r="C565" s="28"/>
      <c r="D565"/>
    </row>
    <row r="566" spans="2:4" x14ac:dyDescent="0.25">
      <c r="B566" s="196" t="s">
        <v>1045</v>
      </c>
      <c r="C566" s="28"/>
      <c r="D566"/>
    </row>
    <row r="567" spans="2:4" x14ac:dyDescent="0.25">
      <c r="B567" s="194" t="s">
        <v>1101</v>
      </c>
      <c r="C567" s="28"/>
      <c r="D567"/>
    </row>
    <row r="568" spans="2:4" x14ac:dyDescent="0.25">
      <c r="B568" s="198" t="s">
        <v>1102</v>
      </c>
      <c r="C568" s="28"/>
      <c r="D568"/>
    </row>
    <row r="569" spans="2:4" x14ac:dyDescent="0.25">
      <c r="B569" s="196" t="s">
        <v>1068</v>
      </c>
      <c r="C569" s="246"/>
      <c r="D569"/>
    </row>
    <row r="570" spans="2:4" x14ac:dyDescent="0.25">
      <c r="B570" s="196" t="s">
        <v>1011</v>
      </c>
      <c r="C570" s="28"/>
      <c r="D570"/>
    </row>
    <row r="571" spans="2:4" x14ac:dyDescent="0.25">
      <c r="B571" s="196" t="s">
        <v>1012</v>
      </c>
      <c r="C571" s="28"/>
      <c r="D571"/>
    </row>
    <row r="572" spans="2:4" x14ac:dyDescent="0.25">
      <c r="B572" s="196" t="s">
        <v>1069</v>
      </c>
      <c r="C572" s="28"/>
      <c r="D572"/>
    </row>
    <row r="573" spans="2:4" x14ac:dyDescent="0.25">
      <c r="B573" s="196" t="s">
        <v>1070</v>
      </c>
      <c r="C573" s="28"/>
      <c r="D573"/>
    </row>
    <row r="574" spans="2:4" x14ac:dyDescent="0.25">
      <c r="B574" s="194" t="s">
        <v>1071</v>
      </c>
      <c r="C574" s="28"/>
      <c r="D574"/>
    </row>
    <row r="575" spans="2:4" x14ac:dyDescent="0.25">
      <c r="B575" s="196" t="s">
        <v>955</v>
      </c>
      <c r="C575" s="28"/>
      <c r="D575"/>
    </row>
    <row r="576" spans="2:4" x14ac:dyDescent="0.25">
      <c r="B576" s="196" t="s">
        <v>965</v>
      </c>
      <c r="C576" s="28"/>
      <c r="D576"/>
    </row>
    <row r="577" spans="2:4" x14ac:dyDescent="0.25">
      <c r="B577" s="196" t="s">
        <v>959</v>
      </c>
      <c r="C577" s="28"/>
      <c r="D577"/>
    </row>
    <row r="578" spans="2:4" x14ac:dyDescent="0.25">
      <c r="B578" s="196" t="s">
        <v>966</v>
      </c>
      <c r="C578" s="28"/>
      <c r="D578"/>
    </row>
    <row r="579" spans="2:4" x14ac:dyDescent="0.25">
      <c r="B579" s="194" t="s">
        <v>1072</v>
      </c>
      <c r="C579" s="28"/>
      <c r="D579"/>
    </row>
    <row r="580" spans="2:4" x14ac:dyDescent="0.25">
      <c r="B580" s="196" t="s">
        <v>956</v>
      </c>
      <c r="C580" s="32"/>
      <c r="D580"/>
    </row>
    <row r="581" spans="2:4" x14ac:dyDescent="0.25">
      <c r="B581" s="196" t="s">
        <v>960</v>
      </c>
      <c r="C581" s="28"/>
      <c r="D581"/>
    </row>
    <row r="582" spans="2:4" x14ac:dyDescent="0.25">
      <c r="B582" s="196" t="s">
        <v>968</v>
      </c>
      <c r="C582" s="28"/>
      <c r="D582"/>
    </row>
    <row r="583" spans="2:4" x14ac:dyDescent="0.25">
      <c r="B583" s="196" t="s">
        <v>969</v>
      </c>
      <c r="C583" s="32"/>
      <c r="D583"/>
    </row>
    <row r="584" spans="2:4" x14ac:dyDescent="0.25">
      <c r="B584" s="194" t="s">
        <v>1103</v>
      </c>
      <c r="C584" s="32"/>
      <c r="D584"/>
    </row>
    <row r="585" spans="2:4" x14ac:dyDescent="0.25">
      <c r="B585" s="196" t="s">
        <v>971</v>
      </c>
      <c r="C585" s="32"/>
      <c r="D585"/>
    </row>
    <row r="586" spans="2:4" x14ac:dyDescent="0.25">
      <c r="B586" s="196" t="s">
        <v>972</v>
      </c>
      <c r="C586" s="32"/>
      <c r="D586"/>
    </row>
    <row r="587" spans="2:4" x14ac:dyDescent="0.25">
      <c r="B587" s="196" t="s">
        <v>973</v>
      </c>
      <c r="C587" s="28"/>
      <c r="D587"/>
    </row>
    <row r="588" spans="2:4" x14ac:dyDescent="0.25">
      <c r="B588" s="194" t="s">
        <v>1104</v>
      </c>
      <c r="C588" s="32"/>
      <c r="D588"/>
    </row>
    <row r="589" spans="2:4" x14ac:dyDescent="0.25">
      <c r="B589" s="196" t="s">
        <v>530</v>
      </c>
      <c r="C589" s="28"/>
      <c r="D589"/>
    </row>
    <row r="590" spans="2:4" x14ac:dyDescent="0.25">
      <c r="B590" s="196" t="s">
        <v>529</v>
      </c>
      <c r="C590" s="28"/>
      <c r="D590"/>
    </row>
    <row r="591" spans="2:4" x14ac:dyDescent="0.25">
      <c r="B591" s="196" t="s">
        <v>930</v>
      </c>
      <c r="C591" s="28"/>
      <c r="D591"/>
    </row>
    <row r="592" spans="2:4" x14ac:dyDescent="0.25">
      <c r="B592" s="196" t="s">
        <v>931</v>
      </c>
      <c r="C592" s="32"/>
      <c r="D592"/>
    </row>
    <row r="593" spans="2:4" x14ac:dyDescent="0.25">
      <c r="B593" s="196" t="s">
        <v>932</v>
      </c>
      <c r="C593" s="28"/>
      <c r="D593"/>
    </row>
    <row r="594" spans="2:4" x14ac:dyDescent="0.25">
      <c r="B594" s="196" t="s">
        <v>933</v>
      </c>
      <c r="C594" s="28"/>
      <c r="D594"/>
    </row>
    <row r="595" spans="2:4" x14ac:dyDescent="0.25">
      <c r="B595" s="194" t="s">
        <v>1105</v>
      </c>
      <c r="C595" s="28"/>
      <c r="D595"/>
    </row>
    <row r="596" spans="2:4" x14ac:dyDescent="0.25">
      <c r="B596" s="196" t="s">
        <v>936</v>
      </c>
      <c r="C596" s="32"/>
      <c r="D596"/>
    </row>
    <row r="597" spans="2:4" x14ac:dyDescent="0.25">
      <c r="B597" s="196" t="s">
        <v>937</v>
      </c>
      <c r="C597" s="28"/>
      <c r="D597"/>
    </row>
    <row r="598" spans="2:4" x14ac:dyDescent="0.25">
      <c r="B598" s="196" t="s">
        <v>938</v>
      </c>
      <c r="C598" s="28"/>
      <c r="D598"/>
    </row>
    <row r="599" spans="2:4" x14ac:dyDescent="0.25">
      <c r="B599" s="196" t="s">
        <v>939</v>
      </c>
      <c r="C599" s="28"/>
      <c r="D599"/>
    </row>
    <row r="600" spans="2:4" x14ac:dyDescent="0.25">
      <c r="B600" s="196" t="s">
        <v>940</v>
      </c>
      <c r="C600" s="32"/>
      <c r="D600"/>
    </row>
    <row r="601" spans="2:4" x14ac:dyDescent="0.25">
      <c r="B601" s="196" t="s">
        <v>941</v>
      </c>
      <c r="C601" s="28"/>
      <c r="D601"/>
    </row>
    <row r="602" spans="2:4" x14ac:dyDescent="0.25">
      <c r="B602" s="196" t="s">
        <v>942</v>
      </c>
      <c r="C602" s="28"/>
      <c r="D602"/>
    </row>
    <row r="603" spans="2:4" x14ac:dyDescent="0.25">
      <c r="B603" s="196" t="s">
        <v>943</v>
      </c>
      <c r="C603" s="28"/>
      <c r="D603"/>
    </row>
    <row r="604" spans="2:4" x14ac:dyDescent="0.25">
      <c r="B604" s="196" t="s">
        <v>944</v>
      </c>
      <c r="C604" s="28"/>
      <c r="D604"/>
    </row>
    <row r="605" spans="2:4" x14ac:dyDescent="0.25">
      <c r="B605" s="196" t="s">
        <v>945</v>
      </c>
      <c r="C605" s="28"/>
      <c r="D605"/>
    </row>
    <row r="606" spans="2:4" x14ac:dyDescent="0.25">
      <c r="B606" s="196" t="s">
        <v>321</v>
      </c>
      <c r="C606" s="28"/>
      <c r="D606"/>
    </row>
    <row r="607" spans="2:4" x14ac:dyDescent="0.25">
      <c r="B607" s="196" t="s">
        <v>946</v>
      </c>
      <c r="C607" s="28"/>
      <c r="D607"/>
    </row>
    <row r="608" spans="2:4" x14ac:dyDescent="0.25">
      <c r="B608" s="196" t="s">
        <v>947</v>
      </c>
      <c r="C608" s="28"/>
      <c r="D608"/>
    </row>
    <row r="609" spans="2:4" x14ac:dyDescent="0.25">
      <c r="B609" s="194" t="s">
        <v>1106</v>
      </c>
      <c r="C609" s="28"/>
      <c r="D609"/>
    </row>
    <row r="610" spans="2:4" x14ac:dyDescent="0.25">
      <c r="B610" s="196" t="s">
        <v>935</v>
      </c>
      <c r="C610" s="28"/>
      <c r="D610"/>
    </row>
    <row r="611" spans="2:4" x14ac:dyDescent="0.25">
      <c r="B611" s="196" t="s">
        <v>938</v>
      </c>
      <c r="C611" s="28"/>
      <c r="D611"/>
    </row>
    <row r="612" spans="2:4" x14ac:dyDescent="0.25">
      <c r="B612" s="196" t="s">
        <v>942</v>
      </c>
      <c r="C612" s="28"/>
      <c r="D612"/>
    </row>
    <row r="613" spans="2:4" x14ac:dyDescent="0.25">
      <c r="B613" s="194" t="s">
        <v>1075</v>
      </c>
      <c r="C613" s="28"/>
      <c r="D613"/>
    </row>
    <row r="614" spans="2:4" x14ac:dyDescent="0.25">
      <c r="B614" s="196" t="s">
        <v>1076</v>
      </c>
      <c r="C614" s="28"/>
      <c r="D614"/>
    </row>
    <row r="615" spans="2:4" x14ac:dyDescent="0.25">
      <c r="B615" s="196" t="s">
        <v>1077</v>
      </c>
      <c r="C615" s="28"/>
      <c r="D615"/>
    </row>
    <row r="616" spans="2:4" x14ac:dyDescent="0.25">
      <c r="B616" s="196" t="s">
        <v>1078</v>
      </c>
      <c r="C616" s="28"/>
      <c r="D616"/>
    </row>
    <row r="617" spans="2:4" x14ac:dyDescent="0.25">
      <c r="B617" s="196" t="s">
        <v>1077</v>
      </c>
      <c r="C617" s="28"/>
      <c r="D617"/>
    </row>
    <row r="618" spans="2:4" x14ac:dyDescent="0.25">
      <c r="B618" s="194" t="s">
        <v>1107</v>
      </c>
      <c r="C618" s="28"/>
      <c r="D618"/>
    </row>
    <row r="619" spans="2:4" x14ac:dyDescent="0.25">
      <c r="B619" s="302" t="s">
        <v>1770</v>
      </c>
      <c r="C619" s="28"/>
      <c r="D619"/>
    </row>
    <row r="620" spans="2:4" x14ac:dyDescent="0.25">
      <c r="B620" s="302" t="s">
        <v>1967</v>
      </c>
      <c r="C620" s="28"/>
      <c r="D620"/>
    </row>
    <row r="621" spans="2:4" x14ac:dyDescent="0.25">
      <c r="B621" s="302" t="s">
        <v>1966</v>
      </c>
      <c r="C621" s="28"/>
      <c r="D621"/>
    </row>
    <row r="622" spans="2:4" x14ac:dyDescent="0.25">
      <c r="B622" s="196" t="s">
        <v>725</v>
      </c>
      <c r="C622" s="28"/>
      <c r="D622"/>
    </row>
    <row r="623" spans="2:4" x14ac:dyDescent="0.25">
      <c r="B623" s="196" t="s">
        <v>983</v>
      </c>
      <c r="C623" s="28"/>
      <c r="D623"/>
    </row>
    <row r="624" spans="2:4" x14ac:dyDescent="0.25">
      <c r="B624" s="194" t="s">
        <v>1108</v>
      </c>
      <c r="C624" s="246"/>
      <c r="D624"/>
    </row>
    <row r="625" spans="2:4" x14ac:dyDescent="0.25">
      <c r="B625" s="302" t="s">
        <v>542</v>
      </c>
      <c r="C625" s="246"/>
      <c r="D625"/>
    </row>
    <row r="626" spans="2:4" x14ac:dyDescent="0.25">
      <c r="B626" s="194" t="s">
        <v>1114</v>
      </c>
      <c r="C626" s="246"/>
      <c r="D626"/>
    </row>
    <row r="627" spans="2:4" x14ac:dyDescent="0.25">
      <c r="B627" s="301" t="s">
        <v>1771</v>
      </c>
      <c r="C627" s="246"/>
      <c r="D627"/>
    </row>
    <row r="628" spans="2:4" x14ac:dyDescent="0.25">
      <c r="B628" s="194" t="s">
        <v>1085</v>
      </c>
      <c r="C628" s="28"/>
      <c r="D628"/>
    </row>
    <row r="629" spans="2:4" x14ac:dyDescent="0.25">
      <c r="B629" s="302" t="s">
        <v>544</v>
      </c>
      <c r="C629" s="28"/>
      <c r="D629"/>
    </row>
    <row r="630" spans="2:4" x14ac:dyDescent="0.25">
      <c r="B630" s="196" t="s">
        <v>545</v>
      </c>
      <c r="C630" s="28"/>
      <c r="D630"/>
    </row>
    <row r="631" spans="2:4" x14ac:dyDescent="0.25">
      <c r="B631" s="196" t="s">
        <v>726</v>
      </c>
      <c r="C631" s="28"/>
      <c r="D631"/>
    </row>
    <row r="632" spans="2:4" x14ac:dyDescent="0.25">
      <c r="B632" s="194" t="s">
        <v>1109</v>
      </c>
      <c r="C632" s="28"/>
      <c r="D632"/>
    </row>
    <row r="633" spans="2:4" x14ac:dyDescent="0.25">
      <c r="B633" s="196" t="s">
        <v>1087</v>
      </c>
      <c r="C633" s="28"/>
      <c r="D633"/>
    </row>
    <row r="634" spans="2:4" x14ac:dyDescent="0.25">
      <c r="B634" s="196" t="s">
        <v>1088</v>
      </c>
      <c r="C634" s="28"/>
      <c r="D634"/>
    </row>
    <row r="635" spans="2:4" ht="15" x14ac:dyDescent="0.25">
      <c r="B635" t="s">
        <v>1089</v>
      </c>
      <c r="C635" s="28"/>
      <c r="D635"/>
    </row>
    <row r="636" spans="2:4" x14ac:dyDescent="0.25">
      <c r="B636" s="196" t="s">
        <v>1090</v>
      </c>
      <c r="C636" s="28"/>
      <c r="D636"/>
    </row>
    <row r="637" spans="2:4" x14ac:dyDescent="0.25">
      <c r="B637" s="194" t="s">
        <v>1022</v>
      </c>
      <c r="C637" s="28"/>
      <c r="D637"/>
    </row>
    <row r="638" spans="2:4" x14ac:dyDescent="0.25">
      <c r="B638" s="196" t="s">
        <v>1023</v>
      </c>
      <c r="C638" s="28"/>
      <c r="D638"/>
    </row>
    <row r="639" spans="2:4" x14ac:dyDescent="0.25">
      <c r="B639" s="196" t="s">
        <v>999</v>
      </c>
      <c r="C639" s="28"/>
      <c r="D639"/>
    </row>
    <row r="640" spans="2:4" x14ac:dyDescent="0.25">
      <c r="B640" s="196" t="s">
        <v>1000</v>
      </c>
      <c r="C640" s="28"/>
      <c r="D640"/>
    </row>
    <row r="641" spans="2:4" x14ac:dyDescent="0.25">
      <c r="B641" s="196" t="s">
        <v>1001</v>
      </c>
      <c r="C641" s="28"/>
      <c r="D641"/>
    </row>
    <row r="642" spans="2:4" x14ac:dyDescent="0.25">
      <c r="B642" s="195" t="s">
        <v>1024</v>
      </c>
      <c r="C642" s="28"/>
      <c r="D642"/>
    </row>
    <row r="643" spans="2:4" x14ac:dyDescent="0.25">
      <c r="B643" s="196" t="s">
        <v>1003</v>
      </c>
      <c r="C643" s="28"/>
      <c r="D643"/>
    </row>
    <row r="644" spans="2:4" x14ac:dyDescent="0.25">
      <c r="B644" s="196" t="s">
        <v>1004</v>
      </c>
      <c r="C644" s="28"/>
      <c r="D644"/>
    </row>
    <row r="645" spans="2:4" x14ac:dyDescent="0.25">
      <c r="B645" s="201" t="s">
        <v>1183</v>
      </c>
      <c r="C645" s="28"/>
      <c r="D645"/>
    </row>
    <row r="646" spans="2:4" x14ac:dyDescent="0.25">
      <c r="B646" s="195" t="s">
        <v>1110</v>
      </c>
      <c r="C646" s="28"/>
      <c r="D646"/>
    </row>
    <row r="647" spans="2:4" x14ac:dyDescent="0.25">
      <c r="B647" s="195" t="s">
        <v>1111</v>
      </c>
      <c r="C647" s="28"/>
      <c r="D647"/>
    </row>
    <row r="648" spans="2:4" x14ac:dyDescent="0.25">
      <c r="B648" s="195" t="s">
        <v>1778</v>
      </c>
      <c r="C648" s="28"/>
      <c r="D648"/>
    </row>
    <row r="649" spans="2:4" x14ac:dyDescent="0.25">
      <c r="B649" s="196" t="s">
        <v>1112</v>
      </c>
      <c r="C649" s="28"/>
      <c r="D649"/>
    </row>
    <row r="650" spans="2:4" x14ac:dyDescent="0.25">
      <c r="B650" s="195" t="s">
        <v>1113</v>
      </c>
      <c r="C650" s="28"/>
      <c r="D650"/>
    </row>
    <row r="651" spans="2:4" x14ac:dyDescent="0.25">
      <c r="B651" s="194" t="s">
        <v>1116</v>
      </c>
      <c r="C651" s="28"/>
      <c r="D651"/>
    </row>
    <row r="652" spans="2:4" x14ac:dyDescent="0.25">
      <c r="B652" s="196" t="s">
        <v>1117</v>
      </c>
      <c r="C652" s="28"/>
      <c r="D652"/>
    </row>
    <row r="653" spans="2:4" x14ac:dyDescent="0.25">
      <c r="B653" s="196" t="s">
        <v>1118</v>
      </c>
      <c r="C653" s="28"/>
      <c r="D653"/>
    </row>
    <row r="654" spans="2:4" x14ac:dyDescent="0.25">
      <c r="B654" s="196" t="s">
        <v>1119</v>
      </c>
      <c r="C654" s="28"/>
      <c r="D654"/>
    </row>
    <row r="655" spans="2:4" x14ac:dyDescent="0.25">
      <c r="B655" s="196" t="s">
        <v>1120</v>
      </c>
      <c r="C655" s="28"/>
      <c r="D655"/>
    </row>
    <row r="656" spans="2:4" x14ac:dyDescent="0.25">
      <c r="B656" s="196" t="s">
        <v>1122</v>
      </c>
      <c r="C656" s="28"/>
      <c r="D656"/>
    </row>
    <row r="657" spans="2:4" x14ac:dyDescent="0.25">
      <c r="B657" s="196" t="s">
        <v>1121</v>
      </c>
      <c r="C657" s="28"/>
      <c r="D657"/>
    </row>
    <row r="658" spans="2:4" x14ac:dyDescent="0.25">
      <c r="B658" s="196" t="s">
        <v>1123</v>
      </c>
      <c r="C658" s="28"/>
      <c r="D658"/>
    </row>
    <row r="659" spans="2:4" x14ac:dyDescent="0.25">
      <c r="B659" s="196" t="s">
        <v>1124</v>
      </c>
      <c r="C659" s="246"/>
      <c r="D659"/>
    </row>
    <row r="660" spans="2:4" x14ac:dyDescent="0.25">
      <c r="B660" s="196" t="s">
        <v>1125</v>
      </c>
      <c r="C660" s="28"/>
      <c r="D660"/>
    </row>
    <row r="661" spans="2:4" x14ac:dyDescent="0.25">
      <c r="B661" s="196" t="s">
        <v>1126</v>
      </c>
      <c r="C661" s="28"/>
      <c r="D661"/>
    </row>
    <row r="662" spans="2:4" x14ac:dyDescent="0.25">
      <c r="B662" s="196" t="s">
        <v>1000</v>
      </c>
      <c r="C662" s="28"/>
      <c r="D662"/>
    </row>
    <row r="663" spans="2:4" x14ac:dyDescent="0.25">
      <c r="B663" s="196" t="s">
        <v>1127</v>
      </c>
      <c r="C663" s="28"/>
      <c r="D663"/>
    </row>
    <row r="664" spans="2:4" x14ac:dyDescent="0.25">
      <c r="B664" s="194" t="s">
        <v>1096</v>
      </c>
      <c r="C664" s="246"/>
      <c r="D664"/>
    </row>
    <row r="665" spans="2:4" x14ac:dyDescent="0.25">
      <c r="B665" s="194" t="s">
        <v>1097</v>
      </c>
      <c r="C665" s="28"/>
      <c r="D665"/>
    </row>
    <row r="666" spans="2:4" x14ac:dyDescent="0.25">
      <c r="B666" s="195" t="s">
        <v>1129</v>
      </c>
      <c r="C666" s="28"/>
      <c r="D666"/>
    </row>
    <row r="667" spans="2:4" x14ac:dyDescent="0.25">
      <c r="B667" s="87" t="s">
        <v>1093</v>
      </c>
      <c r="C667" s="28"/>
      <c r="D667"/>
    </row>
    <row r="668" spans="2:4" x14ac:dyDescent="0.25">
      <c r="B668" s="87" t="s">
        <v>1094</v>
      </c>
      <c r="C668" s="28"/>
      <c r="D668"/>
    </row>
    <row r="669" spans="2:4" x14ac:dyDescent="0.25">
      <c r="B669" s="87" t="s">
        <v>1095</v>
      </c>
      <c r="C669" s="28"/>
      <c r="D669"/>
    </row>
    <row r="670" spans="2:4" x14ac:dyDescent="0.25">
      <c r="B670" s="194" t="s">
        <v>1130</v>
      </c>
      <c r="C670" s="28"/>
      <c r="D670"/>
    </row>
    <row r="671" spans="2:4" x14ac:dyDescent="0.25">
      <c r="B671" s="195" t="s">
        <v>1131</v>
      </c>
      <c r="C671" s="28"/>
      <c r="D671"/>
    </row>
    <row r="672" spans="2:4" x14ac:dyDescent="0.25">
      <c r="B672" s="195" t="s">
        <v>1991</v>
      </c>
      <c r="C672" s="28"/>
      <c r="D672"/>
    </row>
    <row r="673" spans="2:4" x14ac:dyDescent="0.25">
      <c r="B673" s="195" t="s">
        <v>1992</v>
      </c>
      <c r="C673" s="28"/>
      <c r="D673"/>
    </row>
    <row r="674" spans="2:4" x14ac:dyDescent="0.25">
      <c r="B674" s="195" t="s">
        <v>1993</v>
      </c>
      <c r="C674" s="28"/>
      <c r="D674"/>
    </row>
    <row r="675" spans="2:4" x14ac:dyDescent="0.25">
      <c r="B675" s="244" t="s">
        <v>1132</v>
      </c>
      <c r="C675" s="28"/>
      <c r="D675"/>
    </row>
    <row r="676" spans="2:4" x14ac:dyDescent="0.25">
      <c r="B676" s="244" t="s">
        <v>1133</v>
      </c>
      <c r="C676" s="28"/>
      <c r="D676"/>
    </row>
    <row r="677" spans="2:4" x14ac:dyDescent="0.25">
      <c r="B677" s="244" t="s">
        <v>1134</v>
      </c>
      <c r="C677" s="28"/>
      <c r="D677"/>
    </row>
    <row r="678" spans="2:4" x14ac:dyDescent="0.25">
      <c r="B678" s="244" t="s">
        <v>1135</v>
      </c>
      <c r="C678" s="28"/>
      <c r="D678"/>
    </row>
    <row r="679" spans="2:4" x14ac:dyDescent="0.25">
      <c r="B679" s="196" t="s">
        <v>1136</v>
      </c>
      <c r="C679" s="28"/>
      <c r="D679"/>
    </row>
    <row r="680" spans="2:4" x14ac:dyDescent="0.25">
      <c r="B680" s="196" t="s">
        <v>69</v>
      </c>
      <c r="C680" s="28"/>
      <c r="D680"/>
    </row>
    <row r="681" spans="2:4" x14ac:dyDescent="0.25">
      <c r="B681" s="196" t="s">
        <v>70</v>
      </c>
      <c r="C681" s="246"/>
      <c r="D681"/>
    </row>
    <row r="682" spans="2:4" x14ac:dyDescent="0.25">
      <c r="B682" s="194" t="s">
        <v>1137</v>
      </c>
      <c r="C682" s="28"/>
      <c r="D682"/>
    </row>
    <row r="683" spans="2:4" x14ac:dyDescent="0.25">
      <c r="B683" s="196" t="s">
        <v>1138</v>
      </c>
      <c r="C683" s="28"/>
      <c r="D683"/>
    </row>
    <row r="684" spans="2:4" x14ac:dyDescent="0.25">
      <c r="B684" s="194" t="s">
        <v>1139</v>
      </c>
      <c r="C684" s="246"/>
      <c r="D684"/>
    </row>
    <row r="685" spans="2:4" x14ac:dyDescent="0.25">
      <c r="B685" s="196" t="s">
        <v>1140</v>
      </c>
      <c r="C685" s="246"/>
      <c r="D685"/>
    </row>
    <row r="686" spans="2:4" x14ac:dyDescent="0.25">
      <c r="B686" s="196" t="s">
        <v>1141</v>
      </c>
      <c r="C686" s="28"/>
      <c r="D686"/>
    </row>
    <row r="687" spans="2:4" x14ac:dyDescent="0.25">
      <c r="B687" s="194" t="s">
        <v>1142</v>
      </c>
      <c r="C687" s="28"/>
      <c r="D687"/>
    </row>
    <row r="688" spans="2:4" x14ac:dyDescent="0.25">
      <c r="B688" s="195" t="s">
        <v>1143</v>
      </c>
      <c r="C688" s="28"/>
      <c r="D688"/>
    </row>
    <row r="689" spans="2:4" x14ac:dyDescent="0.25">
      <c r="B689" s="196" t="s">
        <v>1144</v>
      </c>
      <c r="C689" s="28"/>
      <c r="D689"/>
    </row>
    <row r="690" spans="2:4" x14ac:dyDescent="0.25">
      <c r="B690" s="196" t="s">
        <v>1145</v>
      </c>
      <c r="C690" s="28"/>
      <c r="D690"/>
    </row>
    <row r="691" spans="2:4" x14ac:dyDescent="0.25">
      <c r="B691" s="195" t="s">
        <v>1146</v>
      </c>
      <c r="C691" s="28"/>
      <c r="D691"/>
    </row>
    <row r="692" spans="2:4" x14ac:dyDescent="0.25">
      <c r="B692" s="196" t="s">
        <v>1147</v>
      </c>
      <c r="C692" s="28"/>
      <c r="D692"/>
    </row>
    <row r="693" spans="2:4" x14ac:dyDescent="0.25">
      <c r="B693" s="194" t="s">
        <v>1148</v>
      </c>
      <c r="C693" s="28"/>
      <c r="D693"/>
    </row>
    <row r="694" spans="2:4" x14ac:dyDescent="0.25">
      <c r="B694" s="196" t="s">
        <v>1149</v>
      </c>
      <c r="C694" s="28"/>
      <c r="D694"/>
    </row>
    <row r="695" spans="2:4" x14ac:dyDescent="0.25">
      <c r="B695" s="196" t="s">
        <v>1150</v>
      </c>
      <c r="C695" s="28"/>
      <c r="D695"/>
    </row>
    <row r="696" spans="2:4" x14ac:dyDescent="0.25">
      <c r="B696" s="195" t="s">
        <v>1170</v>
      </c>
      <c r="C696" s="28"/>
      <c r="D696"/>
    </row>
    <row r="697" spans="2:4" x14ac:dyDescent="0.25">
      <c r="B697" s="195" t="s">
        <v>1184</v>
      </c>
      <c r="C697" s="246"/>
      <c r="D697"/>
    </row>
    <row r="698" spans="2:4" x14ac:dyDescent="0.25">
      <c r="B698" s="197" t="s">
        <v>1151</v>
      </c>
      <c r="C698" s="246"/>
      <c r="D698"/>
    </row>
    <row r="699" spans="2:4" x14ac:dyDescent="0.25">
      <c r="B699" s="197" t="s">
        <v>1152</v>
      </c>
      <c r="C699" s="28"/>
      <c r="D699"/>
    </row>
    <row r="700" spans="2:4" x14ac:dyDescent="0.25">
      <c r="B700" s="194" t="s">
        <v>1153</v>
      </c>
      <c r="C700" s="28"/>
      <c r="D700"/>
    </row>
    <row r="701" spans="2:4" x14ac:dyDescent="0.25">
      <c r="B701" s="244" t="s">
        <v>1154</v>
      </c>
      <c r="C701" s="246"/>
      <c r="D701"/>
    </row>
    <row r="702" spans="2:4" x14ac:dyDescent="0.25">
      <c r="B702" s="244" t="s">
        <v>1155</v>
      </c>
      <c r="C702" s="28"/>
      <c r="D702"/>
    </row>
    <row r="703" spans="2:4" x14ac:dyDescent="0.25">
      <c r="B703" s="244" t="s">
        <v>236</v>
      </c>
      <c r="C703" s="246"/>
      <c r="D703"/>
    </row>
    <row r="704" spans="2:4" x14ac:dyDescent="0.25">
      <c r="B704" s="244" t="s">
        <v>1156</v>
      </c>
      <c r="C704" s="28"/>
      <c r="D704"/>
    </row>
    <row r="705" spans="2:4" x14ac:dyDescent="0.25">
      <c r="B705" s="244" t="s">
        <v>1157</v>
      </c>
      <c r="C705" s="28"/>
      <c r="D705"/>
    </row>
    <row r="706" spans="2:4" x14ac:dyDescent="0.25">
      <c r="B706" s="195" t="s">
        <v>1158</v>
      </c>
      <c r="C706" s="28"/>
      <c r="D706"/>
    </row>
    <row r="707" spans="2:4" x14ac:dyDescent="0.25">
      <c r="B707" s="244" t="s">
        <v>1159</v>
      </c>
      <c r="C707" s="28"/>
      <c r="D707"/>
    </row>
    <row r="708" spans="2:4" x14ac:dyDescent="0.25">
      <c r="B708" s="196" t="s">
        <v>1160</v>
      </c>
      <c r="C708" s="28"/>
      <c r="D708"/>
    </row>
    <row r="709" spans="2:4" x14ac:dyDescent="0.25">
      <c r="B709" s="196" t="s">
        <v>1161</v>
      </c>
      <c r="C709" s="28"/>
      <c r="D709"/>
    </row>
    <row r="710" spans="2:4" x14ac:dyDescent="0.25">
      <c r="B710" s="202" t="s">
        <v>1185</v>
      </c>
      <c r="C710" s="28"/>
      <c r="D710"/>
    </row>
    <row r="711" spans="2:4" x14ac:dyDescent="0.25">
      <c r="B711" s="195" t="s">
        <v>1994</v>
      </c>
      <c r="C711" s="250"/>
      <c r="D711"/>
    </row>
    <row r="712" spans="2:4" x14ac:dyDescent="0.25">
      <c r="B712" s="194" t="s">
        <v>1191</v>
      </c>
      <c r="C712" s="28"/>
      <c r="D712"/>
    </row>
    <row r="713" spans="2:4" x14ac:dyDescent="0.25">
      <c r="B713" s="196" t="s">
        <v>1162</v>
      </c>
      <c r="C713" s="28"/>
      <c r="D713"/>
    </row>
    <row r="714" spans="2:4" x14ac:dyDescent="0.25">
      <c r="B714" s="201" t="s">
        <v>1187</v>
      </c>
      <c r="C714" s="28"/>
      <c r="D714"/>
    </row>
    <row r="715" spans="2:4" x14ac:dyDescent="0.25">
      <c r="B715" s="201" t="s">
        <v>1188</v>
      </c>
      <c r="C715" s="28"/>
      <c r="D715"/>
    </row>
    <row r="716" spans="2:4" x14ac:dyDescent="0.25">
      <c r="B716" s="201" t="s">
        <v>1189</v>
      </c>
      <c r="C716" s="28"/>
      <c r="D716"/>
    </row>
    <row r="717" spans="2:4" x14ac:dyDescent="0.25">
      <c r="B717" s="87" t="s">
        <v>1163</v>
      </c>
      <c r="C717" s="28"/>
      <c r="D717"/>
    </row>
    <row r="718" spans="2:4" x14ac:dyDescent="0.25">
      <c r="B718" s="9" t="s">
        <v>1164</v>
      </c>
      <c r="C718" s="28"/>
      <c r="D718"/>
    </row>
    <row r="719" spans="2:4" x14ac:dyDescent="0.25">
      <c r="B719" s="9" t="s">
        <v>1165</v>
      </c>
      <c r="C719" s="28"/>
      <c r="D719"/>
    </row>
    <row r="720" spans="2:4" x14ac:dyDescent="0.25">
      <c r="B720" s="203" t="s">
        <v>1995</v>
      </c>
      <c r="C720" s="250"/>
      <c r="D720"/>
    </row>
    <row r="721" spans="1:4" x14ac:dyDescent="0.25">
      <c r="B721" s="9" t="s">
        <v>1166</v>
      </c>
      <c r="C721" s="28"/>
      <c r="D721"/>
    </row>
    <row r="722" spans="1:4" x14ac:dyDescent="0.25">
      <c r="B722" s="87" t="s">
        <v>933</v>
      </c>
      <c r="C722" s="28"/>
      <c r="D722"/>
    </row>
    <row r="723" spans="1:4" x14ac:dyDescent="0.25">
      <c r="B723" s="87" t="s">
        <v>1039</v>
      </c>
      <c r="C723" s="28"/>
      <c r="D723"/>
    </row>
    <row r="724" spans="1:4" x14ac:dyDescent="0.25">
      <c r="B724" s="87" t="s">
        <v>1167</v>
      </c>
      <c r="C724" s="28"/>
      <c r="D724"/>
    </row>
    <row r="725" spans="1:4" x14ac:dyDescent="0.25">
      <c r="B725" s="203" t="s">
        <v>1168</v>
      </c>
      <c r="C725" s="28"/>
      <c r="D725"/>
    </row>
    <row r="726" spans="1:4" x14ac:dyDescent="0.25">
      <c r="B726" s="8" t="s">
        <v>1169</v>
      </c>
      <c r="C726" s="28"/>
      <c r="D726"/>
    </row>
    <row r="727" spans="1:4" x14ac:dyDescent="0.25">
      <c r="B727" s="87" t="s">
        <v>908</v>
      </c>
      <c r="C727" s="28"/>
      <c r="D727"/>
    </row>
    <row r="728" spans="1:4" x14ac:dyDescent="0.25">
      <c r="B728" s="314" t="s">
        <v>909</v>
      </c>
      <c r="C728" s="28"/>
      <c r="D728"/>
    </row>
    <row r="729" spans="1:4" x14ac:dyDescent="0.25">
      <c r="B729" s="314" t="s">
        <v>910</v>
      </c>
      <c r="C729" s="246"/>
      <c r="D729"/>
    </row>
    <row r="730" spans="1:4" x14ac:dyDescent="0.25">
      <c r="B730" s="301" t="s">
        <v>1771</v>
      </c>
      <c r="C730" s="28"/>
      <c r="D730"/>
    </row>
    <row r="731" spans="1:4" x14ac:dyDescent="0.25">
      <c r="B731" s="314" t="s">
        <v>911</v>
      </c>
      <c r="C731" s="28" t="s">
        <v>1215</v>
      </c>
      <c r="D731"/>
    </row>
    <row r="732" spans="1:4" x14ac:dyDescent="0.25">
      <c r="C732" s="28"/>
      <c r="D732"/>
    </row>
    <row r="733" spans="1:4" x14ac:dyDescent="0.25">
      <c r="C733" s="28"/>
      <c r="D733"/>
    </row>
    <row r="734" spans="1:4" x14ac:dyDescent="0.25">
      <c r="A734" s="317" t="s">
        <v>686</v>
      </c>
      <c r="B734" s="317" t="s">
        <v>1996</v>
      </c>
      <c r="C734" s="303"/>
      <c r="D734"/>
    </row>
    <row r="735" spans="1:4" x14ac:dyDescent="0.25">
      <c r="B735" s="198"/>
      <c r="C735" s="319"/>
      <c r="D735"/>
    </row>
    <row r="736" spans="1:4" x14ac:dyDescent="0.25">
      <c r="B736" s="194" t="s">
        <v>1192</v>
      </c>
      <c r="C736" s="28"/>
      <c r="D736"/>
    </row>
    <row r="737" spans="2:4" x14ac:dyDescent="0.25">
      <c r="B737" s="196" t="s">
        <v>530</v>
      </c>
      <c r="C737" s="246"/>
      <c r="D737"/>
    </row>
    <row r="738" spans="2:4" x14ac:dyDescent="0.25">
      <c r="B738" s="196" t="s">
        <v>529</v>
      </c>
      <c r="C738" s="246"/>
      <c r="D738"/>
    </row>
    <row r="739" spans="2:4" x14ac:dyDescent="0.25">
      <c r="B739" s="196" t="s">
        <v>930</v>
      </c>
      <c r="C739" s="246"/>
      <c r="D739"/>
    </row>
    <row r="740" spans="2:4" x14ac:dyDescent="0.25">
      <c r="B740" s="196" t="s">
        <v>931</v>
      </c>
      <c r="C740" s="246"/>
      <c r="D740"/>
    </row>
    <row r="741" spans="2:4" x14ac:dyDescent="0.25">
      <c r="B741" s="196" t="s">
        <v>932</v>
      </c>
      <c r="C741" s="246"/>
      <c r="D741"/>
    </row>
    <row r="742" spans="2:4" x14ac:dyDescent="0.25">
      <c r="B742" s="196" t="s">
        <v>933</v>
      </c>
      <c r="C742" s="246"/>
      <c r="D742"/>
    </row>
    <row r="743" spans="2:4" x14ac:dyDescent="0.25">
      <c r="B743" s="194" t="s">
        <v>1193</v>
      </c>
      <c r="C743" s="246"/>
      <c r="D743"/>
    </row>
    <row r="744" spans="2:4" x14ac:dyDescent="0.25">
      <c r="B744" s="196" t="s">
        <v>936</v>
      </c>
      <c r="C744" s="246"/>
      <c r="D744"/>
    </row>
    <row r="745" spans="2:4" x14ac:dyDescent="0.25">
      <c r="B745" s="196" t="s">
        <v>937</v>
      </c>
      <c r="C745" s="28"/>
      <c r="D745"/>
    </row>
    <row r="746" spans="2:4" x14ac:dyDescent="0.25">
      <c r="B746" s="196" t="s">
        <v>938</v>
      </c>
      <c r="C746" s="28"/>
      <c r="D746"/>
    </row>
    <row r="747" spans="2:4" x14ac:dyDescent="0.25">
      <c r="B747" s="196" t="s">
        <v>939</v>
      </c>
      <c r="C747" s="28"/>
      <c r="D747"/>
    </row>
    <row r="748" spans="2:4" x14ac:dyDescent="0.25">
      <c r="B748" s="196" t="s">
        <v>940</v>
      </c>
      <c r="C748" s="28"/>
      <c r="D748"/>
    </row>
    <row r="749" spans="2:4" x14ac:dyDescent="0.25">
      <c r="B749" s="196" t="s">
        <v>941</v>
      </c>
      <c r="C749" s="28"/>
      <c r="D749"/>
    </row>
    <row r="750" spans="2:4" x14ac:dyDescent="0.25">
      <c r="B750" s="196" t="s">
        <v>942</v>
      </c>
      <c r="C750" s="28"/>
      <c r="D750"/>
    </row>
    <row r="751" spans="2:4" x14ac:dyDescent="0.25">
      <c r="B751" s="196" t="s">
        <v>943</v>
      </c>
      <c r="C751" s="28"/>
      <c r="D751"/>
    </row>
    <row r="752" spans="2:4" x14ac:dyDescent="0.25">
      <c r="B752" s="196" t="s">
        <v>944</v>
      </c>
      <c r="C752" s="28"/>
      <c r="D752"/>
    </row>
    <row r="753" spans="2:4" x14ac:dyDescent="0.25">
      <c r="B753" s="196" t="s">
        <v>945</v>
      </c>
      <c r="C753" s="28"/>
      <c r="D753"/>
    </row>
    <row r="754" spans="2:4" x14ac:dyDescent="0.25">
      <c r="B754" s="196" t="s">
        <v>321</v>
      </c>
      <c r="C754" s="28"/>
      <c r="D754"/>
    </row>
    <row r="755" spans="2:4" x14ac:dyDescent="0.25">
      <c r="B755" s="196" t="s">
        <v>946</v>
      </c>
      <c r="C755" s="28"/>
      <c r="D755"/>
    </row>
    <row r="756" spans="2:4" x14ac:dyDescent="0.25">
      <c r="B756" s="196" t="s">
        <v>947</v>
      </c>
      <c r="C756" s="28"/>
      <c r="D756"/>
    </row>
    <row r="757" spans="2:4" x14ac:dyDescent="0.25">
      <c r="B757" s="194" t="s">
        <v>1197</v>
      </c>
      <c r="C757" s="28"/>
      <c r="D757"/>
    </row>
    <row r="758" spans="2:4" x14ac:dyDescent="0.25">
      <c r="B758" s="196" t="s">
        <v>949</v>
      </c>
      <c r="C758" s="28"/>
      <c r="D758"/>
    </row>
    <row r="759" spans="2:4" x14ac:dyDescent="0.25">
      <c r="B759" s="196" t="s">
        <v>539</v>
      </c>
      <c r="C759" s="246"/>
      <c r="D759"/>
    </row>
    <row r="760" spans="2:4" x14ac:dyDescent="0.25">
      <c r="B760" s="196" t="s">
        <v>540</v>
      </c>
      <c r="C760" s="28"/>
      <c r="D760"/>
    </row>
    <row r="761" spans="2:4" x14ac:dyDescent="0.25">
      <c r="B761" s="196" t="s">
        <v>1034</v>
      </c>
      <c r="C761" s="28"/>
      <c r="D761"/>
    </row>
    <row r="762" spans="2:4" x14ac:dyDescent="0.25">
      <c r="B762" s="196" t="s">
        <v>1035</v>
      </c>
      <c r="C762" s="28"/>
      <c r="D762"/>
    </row>
    <row r="763" spans="2:4" x14ac:dyDescent="0.25">
      <c r="B763" s="196" t="s">
        <v>1036</v>
      </c>
      <c r="C763" s="28"/>
      <c r="D763"/>
    </row>
    <row r="764" spans="2:4" x14ac:dyDescent="0.25">
      <c r="B764" s="196" t="s">
        <v>1037</v>
      </c>
      <c r="C764" s="28"/>
      <c r="D764"/>
    </row>
    <row r="765" spans="2:4" x14ac:dyDescent="0.25">
      <c r="B765" s="194" t="s">
        <v>1198</v>
      </c>
      <c r="C765" s="28"/>
      <c r="D765"/>
    </row>
    <row r="766" spans="2:4" x14ac:dyDescent="0.25">
      <c r="B766" s="196" t="s">
        <v>975</v>
      </c>
      <c r="C766" s="28"/>
      <c r="D766"/>
    </row>
    <row r="767" spans="2:4" x14ac:dyDescent="0.25">
      <c r="B767" s="196" t="s">
        <v>976</v>
      </c>
      <c r="C767" s="28"/>
      <c r="D767"/>
    </row>
    <row r="768" spans="2:4" x14ac:dyDescent="0.25">
      <c r="B768" s="196" t="s">
        <v>977</v>
      </c>
      <c r="C768" s="28"/>
      <c r="D768"/>
    </row>
    <row r="769" spans="1:4" x14ac:dyDescent="0.25">
      <c r="B769" s="196" t="s">
        <v>978</v>
      </c>
      <c r="C769" s="28"/>
      <c r="D769"/>
    </row>
    <row r="770" spans="1:4" x14ac:dyDescent="0.25">
      <c r="B770" s="194" t="s">
        <v>1071</v>
      </c>
      <c r="C770" s="28"/>
      <c r="D770"/>
    </row>
    <row r="771" spans="1:4" x14ac:dyDescent="0.25">
      <c r="B771" s="196" t="s">
        <v>955</v>
      </c>
      <c r="C771" s="28"/>
      <c r="D771"/>
    </row>
    <row r="772" spans="1:4" x14ac:dyDescent="0.25">
      <c r="B772" s="196" t="s">
        <v>965</v>
      </c>
      <c r="C772" s="28"/>
      <c r="D772"/>
    </row>
    <row r="773" spans="1:4" x14ac:dyDescent="0.25">
      <c r="B773" s="196" t="s">
        <v>959</v>
      </c>
      <c r="C773" s="28"/>
      <c r="D773"/>
    </row>
    <row r="774" spans="1:4" x14ac:dyDescent="0.25">
      <c r="A774"/>
      <c r="B774" s="196" t="s">
        <v>966</v>
      </c>
      <c r="C774" s="28"/>
      <c r="D774"/>
    </row>
    <row r="775" spans="1:4" x14ac:dyDescent="0.25">
      <c r="A775"/>
      <c r="B775" s="194" t="s">
        <v>1072</v>
      </c>
      <c r="C775" s="28"/>
      <c r="D775"/>
    </row>
    <row r="776" spans="1:4" x14ac:dyDescent="0.25">
      <c r="A776"/>
      <c r="B776" s="196" t="s">
        <v>956</v>
      </c>
      <c r="C776" s="28"/>
      <c r="D776"/>
    </row>
    <row r="777" spans="1:4" x14ac:dyDescent="0.25">
      <c r="A777"/>
      <c r="B777" s="196" t="s">
        <v>960</v>
      </c>
      <c r="C777" s="28"/>
      <c r="D777"/>
    </row>
    <row r="778" spans="1:4" x14ac:dyDescent="0.25">
      <c r="A778"/>
      <c r="B778" s="196" t="s">
        <v>968</v>
      </c>
      <c r="C778" s="28"/>
      <c r="D778"/>
    </row>
    <row r="779" spans="1:4" x14ac:dyDescent="0.25">
      <c r="B779" s="196" t="s">
        <v>969</v>
      </c>
      <c r="C779" s="28"/>
      <c r="D779"/>
    </row>
    <row r="780" spans="1:4" x14ac:dyDescent="0.25">
      <c r="B780" s="194" t="s">
        <v>1103</v>
      </c>
      <c r="C780" s="28"/>
      <c r="D780"/>
    </row>
    <row r="781" spans="1:4" x14ac:dyDescent="0.25">
      <c r="B781" s="196" t="s">
        <v>971</v>
      </c>
      <c r="C781" s="28"/>
      <c r="D781"/>
    </row>
    <row r="782" spans="1:4" x14ac:dyDescent="0.25">
      <c r="B782" s="196" t="s">
        <v>972</v>
      </c>
      <c r="C782" s="28"/>
      <c r="D782"/>
    </row>
    <row r="783" spans="1:4" x14ac:dyDescent="0.25">
      <c r="B783" s="196" t="s">
        <v>973</v>
      </c>
      <c r="C783" s="28"/>
      <c r="D783"/>
    </row>
    <row r="784" spans="1:4" x14ac:dyDescent="0.25">
      <c r="B784" s="194" t="s">
        <v>974</v>
      </c>
      <c r="C784" s="28"/>
      <c r="D784"/>
    </row>
    <row r="785" spans="2:4" x14ac:dyDescent="0.25">
      <c r="B785" s="196" t="s">
        <v>959</v>
      </c>
      <c r="C785" s="28"/>
      <c r="D785"/>
    </row>
    <row r="786" spans="2:4" x14ac:dyDescent="0.25">
      <c r="B786" s="196" t="s">
        <v>955</v>
      </c>
      <c r="C786" s="28"/>
      <c r="D786"/>
    </row>
    <row r="787" spans="2:4" x14ac:dyDescent="0.25">
      <c r="B787" s="194" t="s">
        <v>1075</v>
      </c>
      <c r="C787" s="28"/>
      <c r="D787"/>
    </row>
    <row r="788" spans="2:4" x14ac:dyDescent="0.25">
      <c r="B788" s="196" t="s">
        <v>1076</v>
      </c>
      <c r="C788" s="28"/>
      <c r="D788"/>
    </row>
    <row r="789" spans="2:4" x14ac:dyDescent="0.25">
      <c r="B789" s="196" t="s">
        <v>1077</v>
      </c>
      <c r="C789" s="28"/>
      <c r="D789"/>
    </row>
    <row r="790" spans="2:4" x14ac:dyDescent="0.25">
      <c r="B790" s="196" t="s">
        <v>1078</v>
      </c>
      <c r="C790" s="28"/>
      <c r="D790"/>
    </row>
    <row r="791" spans="2:4" x14ac:dyDescent="0.25">
      <c r="B791" s="196" t="s">
        <v>1077</v>
      </c>
      <c r="C791" s="28"/>
      <c r="D791"/>
    </row>
    <row r="792" spans="2:4" x14ac:dyDescent="0.25">
      <c r="B792" s="194" t="s">
        <v>1194</v>
      </c>
      <c r="C792" s="28"/>
      <c r="D792"/>
    </row>
    <row r="793" spans="2:4" x14ac:dyDescent="0.25">
      <c r="B793" s="196" t="s">
        <v>953</v>
      </c>
      <c r="C793" s="28"/>
      <c r="D793"/>
    </row>
    <row r="794" spans="2:4" x14ac:dyDescent="0.25">
      <c r="B794" s="196" t="s">
        <v>954</v>
      </c>
      <c r="C794" s="28"/>
      <c r="D794"/>
    </row>
    <row r="795" spans="2:4" x14ac:dyDescent="0.25">
      <c r="B795" s="196" t="s">
        <v>955</v>
      </c>
      <c r="C795" s="28"/>
      <c r="D795"/>
    </row>
    <row r="796" spans="2:4" x14ac:dyDescent="0.25">
      <c r="B796" s="196" t="s">
        <v>956</v>
      </c>
      <c r="C796" s="28"/>
      <c r="D796"/>
    </row>
    <row r="797" spans="2:4" x14ac:dyDescent="0.25">
      <c r="B797" s="196" t="s">
        <v>958</v>
      </c>
      <c r="C797" s="28"/>
      <c r="D797"/>
    </row>
    <row r="798" spans="2:4" x14ac:dyDescent="0.25">
      <c r="B798" s="196" t="s">
        <v>1039</v>
      </c>
      <c r="C798" s="28"/>
      <c r="D798"/>
    </row>
    <row r="799" spans="2:4" x14ac:dyDescent="0.25">
      <c r="B799" s="196" t="s">
        <v>959</v>
      </c>
      <c r="C799" s="28"/>
      <c r="D799"/>
    </row>
    <row r="800" spans="2:4" x14ac:dyDescent="0.25">
      <c r="B800" s="196" t="s">
        <v>960</v>
      </c>
      <c r="C800" s="28"/>
      <c r="D800"/>
    </row>
    <row r="801" spans="2:4" x14ac:dyDescent="0.25">
      <c r="B801" s="196" t="s">
        <v>1040</v>
      </c>
      <c r="C801" s="28"/>
      <c r="D801"/>
    </row>
    <row r="802" spans="2:4" x14ac:dyDescent="0.25">
      <c r="B802" s="196" t="s">
        <v>1041</v>
      </c>
      <c r="C802" s="28"/>
      <c r="D802"/>
    </row>
    <row r="803" spans="2:4" x14ac:dyDescent="0.25">
      <c r="B803" s="196" t="s">
        <v>1042</v>
      </c>
      <c r="C803" s="28"/>
      <c r="D803"/>
    </row>
    <row r="804" spans="2:4" x14ac:dyDescent="0.25">
      <c r="B804" s="196" t="s">
        <v>1043</v>
      </c>
      <c r="C804" s="28"/>
      <c r="D804"/>
    </row>
    <row r="805" spans="2:4" x14ac:dyDescent="0.25">
      <c r="B805" s="196" t="s">
        <v>966</v>
      </c>
      <c r="C805" s="28"/>
      <c r="D805"/>
    </row>
    <row r="806" spans="2:4" x14ac:dyDescent="0.25">
      <c r="B806" s="196" t="s">
        <v>969</v>
      </c>
      <c r="C806" s="28"/>
      <c r="D806"/>
    </row>
    <row r="807" spans="2:4" x14ac:dyDescent="0.25">
      <c r="B807" s="196" t="s">
        <v>1044</v>
      </c>
      <c r="C807" s="28"/>
      <c r="D807"/>
    </row>
    <row r="808" spans="2:4" x14ac:dyDescent="0.25">
      <c r="B808" s="196" t="s">
        <v>1045</v>
      </c>
      <c r="C808" s="28"/>
      <c r="D808"/>
    </row>
    <row r="809" spans="2:4" x14ac:dyDescent="0.25">
      <c r="B809" s="194" t="s">
        <v>1195</v>
      </c>
      <c r="C809" s="28"/>
      <c r="D809"/>
    </row>
    <row r="810" spans="2:4" x14ac:dyDescent="0.25">
      <c r="B810" s="198" t="s">
        <v>1102</v>
      </c>
      <c r="C810" s="28"/>
      <c r="D810"/>
    </row>
    <row r="811" spans="2:4" x14ac:dyDescent="0.25">
      <c r="B811" s="196" t="s">
        <v>1068</v>
      </c>
      <c r="C811" s="28"/>
      <c r="D811"/>
    </row>
    <row r="812" spans="2:4" x14ac:dyDescent="0.25">
      <c r="B812" s="196" t="s">
        <v>1011</v>
      </c>
      <c r="C812" s="28"/>
      <c r="D812"/>
    </row>
    <row r="813" spans="2:4" x14ac:dyDescent="0.25">
      <c r="B813" s="196" t="s">
        <v>1012</v>
      </c>
      <c r="C813" s="28"/>
      <c r="D813"/>
    </row>
    <row r="814" spans="2:4" x14ac:dyDescent="0.25">
      <c r="B814" s="196" t="s">
        <v>1069</v>
      </c>
      <c r="C814" s="28"/>
      <c r="D814"/>
    </row>
    <row r="815" spans="2:4" x14ac:dyDescent="0.25">
      <c r="B815" s="196" t="s">
        <v>1070</v>
      </c>
      <c r="C815" s="28"/>
    </row>
    <row r="816" spans="2:4" x14ac:dyDescent="0.25">
      <c r="B816" s="196" t="s">
        <v>1196</v>
      </c>
      <c r="C816" s="28"/>
    </row>
    <row r="817" spans="1:4" x14ac:dyDescent="0.25">
      <c r="C817" s="28"/>
    </row>
    <row r="818" spans="1:4" x14ac:dyDescent="0.25">
      <c r="A818" s="317" t="s">
        <v>689</v>
      </c>
      <c r="B818" s="198" t="s">
        <v>1199</v>
      </c>
      <c r="C818" s="250"/>
      <c r="D818"/>
    </row>
    <row r="819" spans="1:4" x14ac:dyDescent="0.25">
      <c r="B819" s="198" t="s">
        <v>1201</v>
      </c>
      <c r="C819" s="319"/>
      <c r="D819"/>
    </row>
    <row r="820" spans="1:4" x14ac:dyDescent="0.25">
      <c r="B820" s="198" t="s">
        <v>1200</v>
      </c>
      <c r="C820" s="319"/>
      <c r="D820"/>
    </row>
    <row r="821" spans="1:4" x14ac:dyDescent="0.25">
      <c r="B821" s="317" t="s">
        <v>1202</v>
      </c>
      <c r="C821" s="303"/>
    </row>
    <row r="822" spans="1:4" x14ac:dyDescent="0.25">
      <c r="B822" s="198"/>
      <c r="C822" s="319"/>
    </row>
    <row r="823" spans="1:4" x14ac:dyDescent="0.25">
      <c r="B823" s="198" t="s">
        <v>1203</v>
      </c>
      <c r="C823" s="246"/>
    </row>
    <row r="824" spans="1:4" x14ac:dyDescent="0.25">
      <c r="B824" s="196" t="s">
        <v>949</v>
      </c>
      <c r="C824" s="28"/>
    </row>
    <row r="825" spans="1:4" x14ac:dyDescent="0.25">
      <c r="B825" s="196" t="s">
        <v>539</v>
      </c>
      <c r="C825" s="28"/>
    </row>
    <row r="826" spans="1:4" x14ac:dyDescent="0.25">
      <c r="B826" s="196" t="s">
        <v>540</v>
      </c>
      <c r="C826" s="28"/>
    </row>
    <row r="827" spans="1:4" x14ac:dyDescent="0.25">
      <c r="B827" s="196" t="s">
        <v>1204</v>
      </c>
      <c r="C827" s="28"/>
    </row>
    <row r="828" spans="1:4" x14ac:dyDescent="0.25">
      <c r="B828" s="196" t="s">
        <v>1034</v>
      </c>
      <c r="C828" s="28"/>
    </row>
    <row r="829" spans="1:4" x14ac:dyDescent="0.25">
      <c r="B829" s="196" t="s">
        <v>1035</v>
      </c>
      <c r="C829" s="28"/>
    </row>
    <row r="830" spans="1:4" x14ac:dyDescent="0.25">
      <c r="B830" s="196" t="s">
        <v>1036</v>
      </c>
      <c r="C830" s="28"/>
    </row>
    <row r="831" spans="1:4" x14ac:dyDescent="0.25">
      <c r="B831" s="196" t="s">
        <v>1037</v>
      </c>
      <c r="C831" s="28"/>
    </row>
    <row r="832" spans="1:4" x14ac:dyDescent="0.25">
      <c r="B832" s="196" t="s">
        <v>1205</v>
      </c>
      <c r="C832" s="28"/>
    </row>
    <row r="833" spans="2:3" x14ac:dyDescent="0.25">
      <c r="B833" s="198" t="s">
        <v>1206</v>
      </c>
      <c r="C833" s="28"/>
    </row>
    <row r="834" spans="2:3" x14ac:dyDescent="0.25">
      <c r="B834" s="196" t="s">
        <v>284</v>
      </c>
      <c r="C834" s="28"/>
    </row>
    <row r="835" spans="2:3" x14ac:dyDescent="0.25">
      <c r="B835" s="196" t="s">
        <v>1207</v>
      </c>
      <c r="C835" s="28"/>
    </row>
    <row r="836" spans="2:3" x14ac:dyDescent="0.25">
      <c r="B836" s="194" t="s">
        <v>1208</v>
      </c>
      <c r="C836" s="28"/>
    </row>
    <row r="837" spans="2:3" x14ac:dyDescent="0.25">
      <c r="B837" s="198" t="s">
        <v>1209</v>
      </c>
      <c r="C837" s="246"/>
    </row>
    <row r="838" spans="2:3" x14ac:dyDescent="0.25">
      <c r="B838" s="196" t="s">
        <v>1098</v>
      </c>
      <c r="C838" s="28"/>
    </row>
    <row r="839" spans="2:3" x14ac:dyDescent="0.25">
      <c r="B839" s="194" t="s">
        <v>1210</v>
      </c>
      <c r="C839" s="28"/>
    </row>
    <row r="840" spans="2:3" x14ac:dyDescent="0.25">
      <c r="B840" s="198" t="s">
        <v>1211</v>
      </c>
      <c r="C840" s="28"/>
    </row>
    <row r="841" spans="2:3" x14ac:dyDescent="0.25">
      <c r="B841" s="196" t="s">
        <v>286</v>
      </c>
      <c r="C841" s="246"/>
    </row>
    <row r="842" spans="2:3" x14ac:dyDescent="0.25">
      <c r="B842" s="194" t="s">
        <v>1245</v>
      </c>
      <c r="C842" s="28"/>
    </row>
    <row r="843" spans="2:3" x14ac:dyDescent="0.25">
      <c r="B843" s="194" t="s">
        <v>1249</v>
      </c>
      <c r="C843" s="28"/>
    </row>
    <row r="844" spans="2:3" x14ac:dyDescent="0.25">
      <c r="B844" s="196" t="s">
        <v>720</v>
      </c>
      <c r="C844" s="28"/>
    </row>
    <row r="845" spans="2:3" x14ac:dyDescent="0.25">
      <c r="B845" s="196" t="s">
        <v>532</v>
      </c>
      <c r="C845" s="28"/>
    </row>
    <row r="846" spans="2:3" x14ac:dyDescent="0.25">
      <c r="B846" s="196" t="s">
        <v>1032</v>
      </c>
      <c r="C846" s="28"/>
    </row>
    <row r="847" spans="2:3" x14ac:dyDescent="0.25">
      <c r="B847" s="8" t="s">
        <v>1250</v>
      </c>
      <c r="C847" s="28"/>
    </row>
    <row r="848" spans="2:3" x14ac:dyDescent="0.25">
      <c r="B848" s="8" t="s">
        <v>1251</v>
      </c>
      <c r="C848" s="28"/>
    </row>
    <row r="849" spans="2:3" x14ac:dyDescent="0.25">
      <c r="B849" s="8" t="s">
        <v>1252</v>
      </c>
      <c r="C849" s="28"/>
    </row>
    <row r="850" spans="2:3" x14ac:dyDescent="0.25">
      <c r="B850" s="196" t="s">
        <v>908</v>
      </c>
      <c r="C850" s="28"/>
    </row>
    <row r="851" spans="2:3" x14ac:dyDescent="0.25">
      <c r="B851" s="302" t="s">
        <v>909</v>
      </c>
      <c r="C851" s="28"/>
    </row>
    <row r="852" spans="2:3" x14ac:dyDescent="0.25">
      <c r="B852" s="302" t="s">
        <v>910</v>
      </c>
      <c r="C852" s="246"/>
    </row>
    <row r="853" spans="2:3" x14ac:dyDescent="0.25">
      <c r="B853" s="301" t="s">
        <v>1771</v>
      </c>
      <c r="C853" s="28"/>
    </row>
    <row r="854" spans="2:3" x14ac:dyDescent="0.25">
      <c r="B854" s="302" t="s">
        <v>911</v>
      </c>
      <c r="C854" s="28"/>
    </row>
    <row r="855" spans="2:3" x14ac:dyDescent="0.25">
      <c r="B855" s="65" t="s">
        <v>1212</v>
      </c>
      <c r="C855" s="28"/>
    </row>
    <row r="856" spans="2:3" x14ac:dyDescent="0.25">
      <c r="B856" s="198" t="s">
        <v>1213</v>
      </c>
      <c r="C856" s="28"/>
    </row>
    <row r="857" spans="2:3" x14ac:dyDescent="0.25">
      <c r="B857" s="198" t="s">
        <v>1214</v>
      </c>
      <c r="C857" s="28"/>
    </row>
    <row r="858" spans="2:3" x14ac:dyDescent="0.25">
      <c r="B858" s="198" t="s">
        <v>1216</v>
      </c>
      <c r="C858" s="28"/>
    </row>
    <row r="859" spans="2:3" x14ac:dyDescent="0.25">
      <c r="B859" s="198" t="s">
        <v>1217</v>
      </c>
      <c r="C859" s="28"/>
    </row>
    <row r="860" spans="2:3" x14ac:dyDescent="0.25">
      <c r="B860" s="196" t="s">
        <v>980</v>
      </c>
      <c r="C860" s="28"/>
    </row>
    <row r="861" spans="2:3" x14ac:dyDescent="0.25">
      <c r="B861" s="196" t="s">
        <v>981</v>
      </c>
      <c r="C861" s="28"/>
    </row>
    <row r="862" spans="2:3" x14ac:dyDescent="0.25">
      <c r="B862" s="244" t="s">
        <v>537</v>
      </c>
      <c r="C862" s="28"/>
    </row>
    <row r="863" spans="2:3" x14ac:dyDescent="0.25">
      <c r="B863" s="194" t="s">
        <v>1218</v>
      </c>
      <c r="C863" s="28"/>
    </row>
    <row r="864" spans="2:3" x14ac:dyDescent="0.25">
      <c r="B864" s="196" t="s">
        <v>953</v>
      </c>
      <c r="C864" s="246"/>
    </row>
    <row r="865" spans="2:3" x14ac:dyDescent="0.25">
      <c r="B865" s="196" t="s">
        <v>954</v>
      </c>
      <c r="C865" s="28"/>
    </row>
    <row r="866" spans="2:3" x14ac:dyDescent="0.25">
      <c r="B866" s="196" t="s">
        <v>955</v>
      </c>
      <c r="C866" s="28"/>
    </row>
    <row r="867" spans="2:3" x14ac:dyDescent="0.25">
      <c r="B867" s="196" t="s">
        <v>956</v>
      </c>
      <c r="C867" s="28"/>
    </row>
    <row r="868" spans="2:3" x14ac:dyDescent="0.25">
      <c r="B868" s="196" t="s">
        <v>958</v>
      </c>
      <c r="C868" s="246"/>
    </row>
    <row r="869" spans="2:3" x14ac:dyDescent="0.25">
      <c r="B869" s="196" t="s">
        <v>1039</v>
      </c>
      <c r="C869" s="28"/>
    </row>
    <row r="870" spans="2:3" x14ac:dyDescent="0.25">
      <c r="B870" s="196" t="s">
        <v>959</v>
      </c>
      <c r="C870" s="28"/>
    </row>
    <row r="871" spans="2:3" x14ac:dyDescent="0.25">
      <c r="B871" s="196" t="s">
        <v>960</v>
      </c>
      <c r="C871" s="28"/>
    </row>
    <row r="872" spans="2:3" x14ac:dyDescent="0.25">
      <c r="B872" s="196" t="s">
        <v>1040</v>
      </c>
      <c r="C872" s="28"/>
    </row>
    <row r="873" spans="2:3" x14ac:dyDescent="0.25">
      <c r="B873" s="196" t="s">
        <v>1041</v>
      </c>
      <c r="C873" s="28"/>
    </row>
    <row r="874" spans="2:3" x14ac:dyDescent="0.25">
      <c r="B874" s="196" t="s">
        <v>1042</v>
      </c>
      <c r="C874" s="28"/>
    </row>
    <row r="875" spans="2:3" x14ac:dyDescent="0.25">
      <c r="B875" s="196" t="s">
        <v>1043</v>
      </c>
      <c r="C875" s="28"/>
    </row>
    <row r="876" spans="2:3" x14ac:dyDescent="0.25">
      <c r="B876" s="196" t="s">
        <v>966</v>
      </c>
      <c r="C876" s="28"/>
    </row>
    <row r="877" spans="2:3" x14ac:dyDescent="0.25">
      <c r="B877" s="196" t="s">
        <v>969</v>
      </c>
      <c r="C877" s="28"/>
    </row>
    <row r="878" spans="2:3" x14ac:dyDescent="0.25">
      <c r="B878" s="196" t="s">
        <v>1044</v>
      </c>
      <c r="C878" s="28"/>
    </row>
    <row r="879" spans="2:3" x14ac:dyDescent="0.25">
      <c r="B879" s="196" t="s">
        <v>1045</v>
      </c>
      <c r="C879" s="28"/>
    </row>
    <row r="880" spans="2:3" x14ac:dyDescent="0.25">
      <c r="B880" s="194" t="s">
        <v>1219</v>
      </c>
      <c r="C880" s="28"/>
    </row>
    <row r="881" spans="2:3" x14ac:dyDescent="0.25">
      <c r="B881" s="195" t="s">
        <v>1180</v>
      </c>
      <c r="C881" s="28"/>
    </row>
    <row r="882" spans="2:3" x14ac:dyDescent="0.25">
      <c r="B882" s="196" t="s">
        <v>1068</v>
      </c>
      <c r="C882" s="28"/>
    </row>
    <row r="883" spans="2:3" x14ac:dyDescent="0.25">
      <c r="B883" s="196" t="s">
        <v>1011</v>
      </c>
      <c r="C883" s="28"/>
    </row>
    <row r="884" spans="2:3" x14ac:dyDescent="0.25">
      <c r="B884" s="196" t="s">
        <v>1012</v>
      </c>
      <c r="C884" s="28"/>
    </row>
    <row r="885" spans="2:3" x14ac:dyDescent="0.25">
      <c r="B885" s="196" t="s">
        <v>1069</v>
      </c>
      <c r="C885" s="28"/>
    </row>
    <row r="886" spans="2:3" x14ac:dyDescent="0.25">
      <c r="B886" s="196" t="s">
        <v>1070</v>
      </c>
      <c r="C886" s="28"/>
    </row>
    <row r="887" spans="2:3" x14ac:dyDescent="0.25">
      <c r="B887" s="196" t="s">
        <v>1196</v>
      </c>
      <c r="C887" s="28"/>
    </row>
    <row r="888" spans="2:3" x14ac:dyDescent="0.25">
      <c r="B888" s="194" t="s">
        <v>1247</v>
      </c>
      <c r="C888" s="28"/>
    </row>
    <row r="889" spans="2:3" x14ac:dyDescent="0.25">
      <c r="B889" s="194" t="s">
        <v>1248</v>
      </c>
      <c r="C889" s="28"/>
    </row>
    <row r="890" spans="2:3" x14ac:dyDescent="0.25">
      <c r="B890" s="195" t="s">
        <v>1008</v>
      </c>
      <c r="C890" s="28"/>
    </row>
    <row r="891" spans="2:3" x14ac:dyDescent="0.25">
      <c r="B891" s="196" t="s">
        <v>955</v>
      </c>
      <c r="C891" s="28"/>
    </row>
    <row r="892" spans="2:3" x14ac:dyDescent="0.25">
      <c r="B892" s="196" t="s">
        <v>1009</v>
      </c>
      <c r="C892" s="28"/>
    </row>
    <row r="893" spans="2:3" x14ac:dyDescent="0.25">
      <c r="B893" s="196" t="s">
        <v>959</v>
      </c>
      <c r="C893" s="28"/>
    </row>
    <row r="894" spans="2:3" x14ac:dyDescent="0.25">
      <c r="B894" s="196" t="s">
        <v>1021</v>
      </c>
      <c r="C894" s="28"/>
    </row>
    <row r="895" spans="2:3" x14ac:dyDescent="0.25">
      <c r="B895" s="195" t="s">
        <v>1010</v>
      </c>
      <c r="C895" s="28"/>
    </row>
    <row r="896" spans="2:3" x14ac:dyDescent="0.25">
      <c r="B896" s="196" t="s">
        <v>1011</v>
      </c>
      <c r="C896" s="28"/>
    </row>
    <row r="897" spans="2:3" x14ac:dyDescent="0.25">
      <c r="B897" s="196" t="s">
        <v>1012</v>
      </c>
      <c r="C897" s="28"/>
    </row>
    <row r="898" spans="2:3" x14ac:dyDescent="0.25">
      <c r="B898" s="196" t="s">
        <v>1013</v>
      </c>
      <c r="C898" s="28"/>
    </row>
    <row r="899" spans="2:3" x14ac:dyDescent="0.25">
      <c r="B899" s="195" t="s">
        <v>1014</v>
      </c>
      <c r="C899" s="28"/>
    </row>
    <row r="900" spans="2:3" x14ac:dyDescent="0.25">
      <c r="B900" s="196" t="s">
        <v>1015</v>
      </c>
      <c r="C900" s="28"/>
    </row>
    <row r="901" spans="2:3" x14ac:dyDescent="0.25">
      <c r="B901" s="196" t="s">
        <v>1016</v>
      </c>
      <c r="C901" s="28"/>
    </row>
    <row r="902" spans="2:3" x14ac:dyDescent="0.25">
      <c r="B902" s="194" t="s">
        <v>1071</v>
      </c>
      <c r="C902" s="28"/>
    </row>
    <row r="903" spans="2:3" x14ac:dyDescent="0.25">
      <c r="B903" s="196" t="s">
        <v>955</v>
      </c>
      <c r="C903" s="28"/>
    </row>
    <row r="904" spans="2:3" x14ac:dyDescent="0.25">
      <c r="B904" s="196" t="s">
        <v>965</v>
      </c>
      <c r="C904" s="28"/>
    </row>
    <row r="905" spans="2:3" x14ac:dyDescent="0.25">
      <c r="B905" s="196" t="s">
        <v>959</v>
      </c>
      <c r="C905" s="28"/>
    </row>
    <row r="906" spans="2:3" x14ac:dyDescent="0.25">
      <c r="B906" s="196" t="s">
        <v>966</v>
      </c>
      <c r="C906" s="28"/>
    </row>
    <row r="907" spans="2:3" x14ac:dyDescent="0.25">
      <c r="B907" s="196" t="s">
        <v>1021</v>
      </c>
      <c r="C907" s="28"/>
    </row>
    <row r="908" spans="2:3" x14ac:dyDescent="0.25">
      <c r="B908" s="194" t="s">
        <v>1072</v>
      </c>
      <c r="C908" s="28"/>
    </row>
    <row r="909" spans="2:3" x14ac:dyDescent="0.25">
      <c r="B909" s="196" t="s">
        <v>956</v>
      </c>
      <c r="C909" s="28"/>
    </row>
    <row r="910" spans="2:3" x14ac:dyDescent="0.25">
      <c r="B910" s="196" t="s">
        <v>960</v>
      </c>
      <c r="C910" s="28"/>
    </row>
    <row r="911" spans="2:3" x14ac:dyDescent="0.25">
      <c r="B911" s="196" t="s">
        <v>968</v>
      </c>
      <c r="C911" s="28"/>
    </row>
    <row r="912" spans="2:3" x14ac:dyDescent="0.25">
      <c r="B912" s="196" t="s">
        <v>969</v>
      </c>
      <c r="C912" s="28"/>
    </row>
    <row r="913" spans="2:3" x14ac:dyDescent="0.25">
      <c r="B913" s="194" t="s">
        <v>1103</v>
      </c>
      <c r="C913" s="28"/>
    </row>
    <row r="914" spans="2:3" x14ac:dyDescent="0.25">
      <c r="B914" s="196" t="s">
        <v>971</v>
      </c>
      <c r="C914" s="28"/>
    </row>
    <row r="915" spans="2:3" x14ac:dyDescent="0.25">
      <c r="B915" s="196" t="s">
        <v>972</v>
      </c>
      <c r="C915" s="28"/>
    </row>
    <row r="916" spans="2:3" x14ac:dyDescent="0.25">
      <c r="B916" s="196" t="s">
        <v>973</v>
      </c>
      <c r="C916" s="28"/>
    </row>
    <row r="917" spans="2:3" x14ac:dyDescent="0.25">
      <c r="B917" s="194" t="s">
        <v>1220</v>
      </c>
      <c r="C917" s="28"/>
    </row>
    <row r="918" spans="2:3" x14ac:dyDescent="0.25">
      <c r="B918" s="196" t="s">
        <v>530</v>
      </c>
      <c r="C918" s="28"/>
    </row>
    <row r="919" spans="2:3" x14ac:dyDescent="0.25">
      <c r="B919" s="196" t="s">
        <v>529</v>
      </c>
      <c r="C919" s="28"/>
    </row>
    <row r="920" spans="2:3" x14ac:dyDescent="0.25">
      <c r="B920" s="196" t="s">
        <v>930</v>
      </c>
      <c r="C920" s="28"/>
    </row>
    <row r="921" spans="2:3" x14ac:dyDescent="0.25">
      <c r="B921" s="196" t="s">
        <v>931</v>
      </c>
      <c r="C921" s="28"/>
    </row>
    <row r="922" spans="2:3" x14ac:dyDescent="0.25">
      <c r="B922" s="196" t="s">
        <v>932</v>
      </c>
      <c r="C922" s="28"/>
    </row>
    <row r="923" spans="2:3" x14ac:dyDescent="0.25">
      <c r="B923" s="196" t="s">
        <v>933</v>
      </c>
      <c r="C923" s="28"/>
    </row>
    <row r="924" spans="2:3" x14ac:dyDescent="0.25">
      <c r="B924" s="8" t="s">
        <v>1234</v>
      </c>
      <c r="C924" s="28"/>
    </row>
    <row r="925" spans="2:3" x14ac:dyDescent="0.25">
      <c r="B925" s="196" t="s">
        <v>936</v>
      </c>
      <c r="C925" s="28"/>
    </row>
    <row r="926" spans="2:3" x14ac:dyDescent="0.25">
      <c r="B926" s="196" t="s">
        <v>937</v>
      </c>
      <c r="C926" s="28"/>
    </row>
    <row r="927" spans="2:3" x14ac:dyDescent="0.25">
      <c r="B927" s="196" t="s">
        <v>938</v>
      </c>
      <c r="C927" s="28"/>
    </row>
    <row r="928" spans="2:3" x14ac:dyDescent="0.25">
      <c r="B928" s="196" t="s">
        <v>939</v>
      </c>
      <c r="C928" s="28"/>
    </row>
    <row r="929" spans="2:3" x14ac:dyDescent="0.25">
      <c r="B929" s="196" t="s">
        <v>940</v>
      </c>
      <c r="C929" s="28"/>
    </row>
    <row r="930" spans="2:3" x14ac:dyDescent="0.25">
      <c r="B930" s="196" t="s">
        <v>941</v>
      </c>
      <c r="C930" s="28"/>
    </row>
    <row r="931" spans="2:3" x14ac:dyDescent="0.25">
      <c r="B931" s="196" t="s">
        <v>942</v>
      </c>
      <c r="C931" s="28"/>
    </row>
    <row r="932" spans="2:3" x14ac:dyDescent="0.25">
      <c r="B932" s="196" t="s">
        <v>943</v>
      </c>
      <c r="C932" s="28"/>
    </row>
    <row r="933" spans="2:3" x14ac:dyDescent="0.25">
      <c r="B933" s="196" t="s">
        <v>944</v>
      </c>
      <c r="C933" s="28"/>
    </row>
    <row r="934" spans="2:3" x14ac:dyDescent="0.25">
      <c r="B934" s="196" t="s">
        <v>945</v>
      </c>
      <c r="C934" s="28"/>
    </row>
    <row r="935" spans="2:3" x14ac:dyDescent="0.25">
      <c r="B935" s="196" t="s">
        <v>321</v>
      </c>
      <c r="C935" s="28"/>
    </row>
    <row r="936" spans="2:3" x14ac:dyDescent="0.25">
      <c r="B936" s="196" t="s">
        <v>946</v>
      </c>
      <c r="C936" s="28"/>
    </row>
    <row r="937" spans="2:3" x14ac:dyDescent="0.25">
      <c r="B937" s="196" t="s">
        <v>947</v>
      </c>
      <c r="C937" s="28"/>
    </row>
    <row r="938" spans="2:3" x14ac:dyDescent="0.25">
      <c r="B938" s="194" t="s">
        <v>1221</v>
      </c>
      <c r="C938" s="28"/>
    </row>
    <row r="939" spans="2:3" x14ac:dyDescent="0.25">
      <c r="B939" s="302" t="s">
        <v>1770</v>
      </c>
      <c r="C939" s="28"/>
    </row>
    <row r="940" spans="2:3" x14ac:dyDescent="0.25">
      <c r="B940" s="302" t="s">
        <v>1967</v>
      </c>
      <c r="C940" s="28"/>
    </row>
    <row r="941" spans="2:3" x14ac:dyDescent="0.25">
      <c r="B941" s="302" t="s">
        <v>1966</v>
      </c>
      <c r="C941" s="28"/>
    </row>
    <row r="942" spans="2:3" x14ac:dyDescent="0.25">
      <c r="B942" s="196" t="s">
        <v>725</v>
      </c>
      <c r="C942" s="28"/>
    </row>
    <row r="943" spans="2:3" x14ac:dyDescent="0.25">
      <c r="B943" s="196" t="s">
        <v>983</v>
      </c>
      <c r="C943" s="28"/>
    </row>
    <row r="944" spans="2:3" x14ac:dyDescent="0.25">
      <c r="B944" s="194" t="s">
        <v>1222</v>
      </c>
      <c r="C944" s="28"/>
    </row>
    <row r="945" spans="1:4" x14ac:dyDescent="0.25">
      <c r="B945" s="196" t="s">
        <v>1223</v>
      </c>
      <c r="C945" s="28"/>
    </row>
    <row r="946" spans="1:4" x14ac:dyDescent="0.25">
      <c r="B946" s="194" t="s">
        <v>1225</v>
      </c>
      <c r="C946" s="28"/>
    </row>
    <row r="947" spans="1:4" x14ac:dyDescent="0.25">
      <c r="B947" s="194" t="s">
        <v>1226</v>
      </c>
      <c r="C947" s="28"/>
    </row>
    <row r="948" spans="1:4" x14ac:dyDescent="0.25">
      <c r="B948" s="196" t="s">
        <v>1224</v>
      </c>
      <c r="C948" s="28"/>
    </row>
    <row r="949" spans="1:4" x14ac:dyDescent="0.25">
      <c r="C949" s="28"/>
    </row>
    <row r="950" spans="1:4" x14ac:dyDescent="0.25">
      <c r="A950" s="317" t="s">
        <v>694</v>
      </c>
      <c r="B950" s="198" t="s">
        <v>695</v>
      </c>
      <c r="C950" s="319"/>
      <c r="D950"/>
    </row>
    <row r="951" spans="1:4" x14ac:dyDescent="0.25">
      <c r="B951" s="315" t="s">
        <v>696</v>
      </c>
      <c r="C951" s="303"/>
      <c r="D951"/>
    </row>
    <row r="952" spans="1:4" x14ac:dyDescent="0.25">
      <c r="B952" s="65"/>
      <c r="C952" s="319"/>
      <c r="D952"/>
    </row>
    <row r="953" spans="1:4" x14ac:dyDescent="0.25">
      <c r="B953" s="8" t="s">
        <v>1227</v>
      </c>
      <c r="C953" s="28"/>
    </row>
    <row r="954" spans="1:4" x14ac:dyDescent="0.25">
      <c r="B954" s="196" t="s">
        <v>1228</v>
      </c>
      <c r="C954" s="246"/>
    </row>
    <row r="955" spans="1:4" x14ac:dyDescent="0.25">
      <c r="B955" s="194" t="s">
        <v>1229</v>
      </c>
      <c r="C955" s="28"/>
    </row>
    <row r="956" spans="1:4" x14ac:dyDescent="0.25">
      <c r="B956" s="302" t="s">
        <v>1770</v>
      </c>
      <c r="C956" s="28"/>
    </row>
    <row r="957" spans="1:4" x14ac:dyDescent="0.25">
      <c r="B957" s="302" t="s">
        <v>1967</v>
      </c>
      <c r="C957" s="28"/>
    </row>
    <row r="958" spans="1:4" x14ac:dyDescent="0.25">
      <c r="B958" s="302" t="s">
        <v>1966</v>
      </c>
      <c r="C958" s="28"/>
    </row>
    <row r="959" spans="1:4" x14ac:dyDescent="0.25">
      <c r="B959" s="196" t="s">
        <v>725</v>
      </c>
      <c r="C959" s="246"/>
    </row>
    <row r="960" spans="1:4" x14ac:dyDescent="0.25">
      <c r="B960" s="196" t="s">
        <v>983</v>
      </c>
      <c r="C960" s="28"/>
    </row>
    <row r="961" spans="2:3" x14ac:dyDescent="0.25">
      <c r="B961" s="194" t="s">
        <v>1230</v>
      </c>
      <c r="C961" s="28"/>
    </row>
    <row r="962" spans="2:3" x14ac:dyDescent="0.25">
      <c r="B962" s="194" t="s">
        <v>1231</v>
      </c>
      <c r="C962" s="28"/>
    </row>
    <row r="963" spans="2:3" x14ac:dyDescent="0.25">
      <c r="B963" s="196" t="s">
        <v>980</v>
      </c>
      <c r="C963" s="28"/>
    </row>
    <row r="964" spans="2:3" x14ac:dyDescent="0.25">
      <c r="B964" s="196" t="s">
        <v>981</v>
      </c>
      <c r="C964" s="28"/>
    </row>
    <row r="965" spans="2:3" x14ac:dyDescent="0.25">
      <c r="B965" s="244" t="s">
        <v>537</v>
      </c>
      <c r="C965" s="28"/>
    </row>
    <row r="966" spans="2:3" x14ac:dyDescent="0.25">
      <c r="B966" s="194" t="s">
        <v>1232</v>
      </c>
      <c r="C966" s="28"/>
    </row>
    <row r="967" spans="2:3" x14ac:dyDescent="0.25">
      <c r="B967" s="196" t="s">
        <v>953</v>
      </c>
      <c r="C967" s="28"/>
    </row>
    <row r="968" spans="2:3" x14ac:dyDescent="0.25">
      <c r="B968" s="196" t="s">
        <v>954</v>
      </c>
      <c r="C968" s="28"/>
    </row>
    <row r="969" spans="2:3" x14ac:dyDescent="0.25">
      <c r="B969" s="196" t="s">
        <v>955</v>
      </c>
      <c r="C969" s="28"/>
    </row>
    <row r="970" spans="2:3" x14ac:dyDescent="0.25">
      <c r="B970" s="196" t="s">
        <v>956</v>
      </c>
      <c r="C970" s="28"/>
    </row>
    <row r="971" spans="2:3" x14ac:dyDescent="0.25">
      <c r="B971" s="196" t="s">
        <v>958</v>
      </c>
      <c r="C971" s="28"/>
    </row>
    <row r="972" spans="2:3" x14ac:dyDescent="0.25">
      <c r="B972" s="196" t="s">
        <v>1039</v>
      </c>
      <c r="C972" s="28"/>
    </row>
    <row r="973" spans="2:3" x14ac:dyDescent="0.25">
      <c r="B973" s="196" t="s">
        <v>959</v>
      </c>
      <c r="C973" s="28"/>
    </row>
    <row r="974" spans="2:3" x14ac:dyDescent="0.25">
      <c r="B974" s="196" t="s">
        <v>960</v>
      </c>
      <c r="C974" s="28"/>
    </row>
    <row r="975" spans="2:3" x14ac:dyDescent="0.25">
      <c r="B975" s="196" t="s">
        <v>1040</v>
      </c>
      <c r="C975" s="28"/>
    </row>
    <row r="976" spans="2:3" x14ac:dyDescent="0.25">
      <c r="B976" s="196" t="s">
        <v>1041</v>
      </c>
      <c r="C976" s="28"/>
    </row>
    <row r="977" spans="2:3" x14ac:dyDescent="0.25">
      <c r="B977" s="196" t="s">
        <v>1042</v>
      </c>
      <c r="C977" s="28"/>
    </row>
    <row r="978" spans="2:3" x14ac:dyDescent="0.25">
      <c r="B978" s="196" t="s">
        <v>1043</v>
      </c>
      <c r="C978" s="28"/>
    </row>
    <row r="979" spans="2:3" x14ac:dyDescent="0.25">
      <c r="B979" s="196" t="s">
        <v>966</v>
      </c>
      <c r="C979" s="28"/>
    </row>
    <row r="980" spans="2:3" x14ac:dyDescent="0.25">
      <c r="B980" s="196" t="s">
        <v>969</v>
      </c>
      <c r="C980" s="28"/>
    </row>
    <row r="981" spans="2:3" x14ac:dyDescent="0.25">
      <c r="B981" s="196" t="s">
        <v>1044</v>
      </c>
      <c r="C981" s="28"/>
    </row>
    <row r="982" spans="2:3" x14ac:dyDescent="0.25">
      <c r="B982" s="196" t="s">
        <v>1045</v>
      </c>
      <c r="C982" s="28"/>
    </row>
    <row r="983" spans="2:3" x14ac:dyDescent="0.25">
      <c r="B983" s="194" t="s">
        <v>1241</v>
      </c>
      <c r="C983" s="28"/>
    </row>
    <row r="984" spans="2:3" x14ac:dyDescent="0.25">
      <c r="B984" s="195" t="s">
        <v>1242</v>
      </c>
      <c r="C984" s="28"/>
    </row>
    <row r="985" spans="2:3" x14ac:dyDescent="0.25">
      <c r="B985" s="196" t="s">
        <v>1068</v>
      </c>
      <c r="C985" s="28"/>
    </row>
    <row r="986" spans="2:3" x14ac:dyDescent="0.25">
      <c r="B986" s="196" t="s">
        <v>1011</v>
      </c>
      <c r="C986" s="28"/>
    </row>
    <row r="987" spans="2:3" x14ac:dyDescent="0.25">
      <c r="B987" s="196" t="s">
        <v>1012</v>
      </c>
      <c r="C987" s="28"/>
    </row>
    <row r="988" spans="2:3" x14ac:dyDescent="0.25">
      <c r="B988" s="196" t="s">
        <v>1069</v>
      </c>
      <c r="C988" s="28"/>
    </row>
    <row r="989" spans="2:3" x14ac:dyDescent="0.25">
      <c r="B989" s="196" t="s">
        <v>1070</v>
      </c>
      <c r="C989" s="28"/>
    </row>
    <row r="990" spans="2:3" x14ac:dyDescent="0.25">
      <c r="B990" s="196" t="s">
        <v>1196</v>
      </c>
      <c r="C990" s="28"/>
    </row>
    <row r="991" spans="2:3" x14ac:dyDescent="0.25">
      <c r="B991" s="194" t="s">
        <v>1240</v>
      </c>
      <c r="C991" s="28"/>
    </row>
    <row r="992" spans="2:3" x14ac:dyDescent="0.25">
      <c r="B992" s="195" t="s">
        <v>1008</v>
      </c>
      <c r="C992" s="28"/>
    </row>
    <row r="993" spans="2:3" x14ac:dyDescent="0.25">
      <c r="B993" s="196" t="s">
        <v>955</v>
      </c>
      <c r="C993" s="28"/>
    </row>
    <row r="994" spans="2:3" x14ac:dyDescent="0.25">
      <c r="B994" s="196" t="s">
        <v>1009</v>
      </c>
      <c r="C994" s="28"/>
    </row>
    <row r="995" spans="2:3" x14ac:dyDescent="0.25">
      <c r="B995" s="196" t="s">
        <v>959</v>
      </c>
      <c r="C995" s="28"/>
    </row>
    <row r="996" spans="2:3" x14ac:dyDescent="0.25">
      <c r="B996" s="196" t="s">
        <v>1728</v>
      </c>
      <c r="C996" s="246"/>
    </row>
    <row r="997" spans="2:3" x14ac:dyDescent="0.25">
      <c r="B997" s="195" t="s">
        <v>1010</v>
      </c>
      <c r="C997" s="28"/>
    </row>
    <row r="998" spans="2:3" x14ac:dyDescent="0.25">
      <c r="B998" s="196" t="s">
        <v>1011</v>
      </c>
      <c r="C998" s="28"/>
    </row>
    <row r="999" spans="2:3" x14ac:dyDescent="0.25">
      <c r="B999" s="196" t="s">
        <v>1012</v>
      </c>
      <c r="C999" s="28"/>
    </row>
    <row r="1000" spans="2:3" x14ac:dyDescent="0.25">
      <c r="B1000" s="196" t="s">
        <v>1013</v>
      </c>
      <c r="C1000" s="28"/>
    </row>
    <row r="1001" spans="2:3" x14ac:dyDescent="0.25">
      <c r="B1001" s="195" t="s">
        <v>1014</v>
      </c>
      <c r="C1001" s="28"/>
    </row>
    <row r="1002" spans="2:3" x14ac:dyDescent="0.25">
      <c r="B1002" s="196" t="s">
        <v>1015</v>
      </c>
      <c r="C1002" s="28"/>
    </row>
    <row r="1003" spans="2:3" x14ac:dyDescent="0.25">
      <c r="B1003" s="196" t="s">
        <v>1016</v>
      </c>
      <c r="C1003" s="28"/>
    </row>
    <row r="1004" spans="2:3" x14ac:dyDescent="0.25">
      <c r="B1004" s="194" t="s">
        <v>1071</v>
      </c>
      <c r="C1004" s="28"/>
    </row>
    <row r="1005" spans="2:3" x14ac:dyDescent="0.25">
      <c r="B1005" s="196" t="s">
        <v>955</v>
      </c>
      <c r="C1005" s="28"/>
    </row>
    <row r="1006" spans="2:3" x14ac:dyDescent="0.25">
      <c r="B1006" s="196" t="s">
        <v>965</v>
      </c>
      <c r="C1006" s="28"/>
    </row>
    <row r="1007" spans="2:3" x14ac:dyDescent="0.25">
      <c r="B1007" s="196" t="s">
        <v>959</v>
      </c>
      <c r="C1007" s="28"/>
    </row>
    <row r="1008" spans="2:3" x14ac:dyDescent="0.25">
      <c r="B1008" s="196" t="s">
        <v>966</v>
      </c>
      <c r="C1008" s="28"/>
    </row>
    <row r="1009" spans="2:3" x14ac:dyDescent="0.25">
      <c r="B1009" s="196" t="s">
        <v>1021</v>
      </c>
      <c r="C1009" s="28"/>
    </row>
    <row r="1010" spans="2:3" x14ac:dyDescent="0.25">
      <c r="B1010" s="194" t="s">
        <v>1072</v>
      </c>
      <c r="C1010" s="28"/>
    </row>
    <row r="1011" spans="2:3" x14ac:dyDescent="0.25">
      <c r="B1011" s="196" t="s">
        <v>956</v>
      </c>
      <c r="C1011" s="28"/>
    </row>
    <row r="1012" spans="2:3" x14ac:dyDescent="0.25">
      <c r="B1012" s="196" t="s">
        <v>960</v>
      </c>
      <c r="C1012" s="28"/>
    </row>
    <row r="1013" spans="2:3" x14ac:dyDescent="0.25">
      <c r="B1013" s="196" t="s">
        <v>968</v>
      </c>
      <c r="C1013" s="28"/>
    </row>
    <row r="1014" spans="2:3" x14ac:dyDescent="0.25">
      <c r="B1014" s="196" t="s">
        <v>969</v>
      </c>
      <c r="C1014" s="28"/>
    </row>
    <row r="1015" spans="2:3" x14ac:dyDescent="0.25">
      <c r="B1015" s="194" t="s">
        <v>1233</v>
      </c>
      <c r="C1015" s="28"/>
    </row>
    <row r="1016" spans="2:3" x14ac:dyDescent="0.25">
      <c r="B1016" s="196" t="s">
        <v>530</v>
      </c>
      <c r="C1016" s="28"/>
    </row>
    <row r="1017" spans="2:3" x14ac:dyDescent="0.25">
      <c r="B1017" s="196" t="s">
        <v>529</v>
      </c>
      <c r="C1017" s="28"/>
    </row>
    <row r="1018" spans="2:3" x14ac:dyDescent="0.25">
      <c r="B1018" s="196" t="s">
        <v>930</v>
      </c>
      <c r="C1018" s="28"/>
    </row>
    <row r="1019" spans="2:3" x14ac:dyDescent="0.25">
      <c r="B1019" s="196" t="s">
        <v>931</v>
      </c>
      <c r="C1019" s="28"/>
    </row>
    <row r="1020" spans="2:3" x14ac:dyDescent="0.25">
      <c r="B1020" s="196" t="s">
        <v>932</v>
      </c>
      <c r="C1020" s="28"/>
    </row>
    <row r="1021" spans="2:3" x14ac:dyDescent="0.25">
      <c r="B1021" s="196" t="s">
        <v>933</v>
      </c>
      <c r="C1021" s="28"/>
    </row>
    <row r="1022" spans="2:3" x14ac:dyDescent="0.25">
      <c r="B1022" s="194" t="s">
        <v>1234</v>
      </c>
      <c r="C1022" s="28"/>
    </row>
    <row r="1023" spans="2:3" x14ac:dyDescent="0.25">
      <c r="B1023" s="196" t="s">
        <v>936</v>
      </c>
      <c r="C1023" s="28"/>
    </row>
    <row r="1024" spans="2:3" x14ac:dyDescent="0.25">
      <c r="B1024" s="196" t="s">
        <v>937</v>
      </c>
      <c r="C1024" s="28"/>
    </row>
    <row r="1025" spans="2:3" x14ac:dyDescent="0.25">
      <c r="B1025" s="196" t="s">
        <v>938</v>
      </c>
      <c r="C1025" s="28"/>
    </row>
    <row r="1026" spans="2:3" x14ac:dyDescent="0.25">
      <c r="B1026" s="196" t="s">
        <v>939</v>
      </c>
      <c r="C1026" s="28"/>
    </row>
    <row r="1027" spans="2:3" x14ac:dyDescent="0.25">
      <c r="B1027" s="196" t="s">
        <v>940</v>
      </c>
      <c r="C1027" s="28"/>
    </row>
    <row r="1028" spans="2:3" x14ac:dyDescent="0.25">
      <c r="B1028" s="196" t="s">
        <v>941</v>
      </c>
      <c r="C1028" s="28"/>
    </row>
    <row r="1029" spans="2:3" x14ac:dyDescent="0.25">
      <c r="B1029" s="196" t="s">
        <v>942</v>
      </c>
      <c r="C1029" s="28"/>
    </row>
    <row r="1030" spans="2:3" x14ac:dyDescent="0.25">
      <c r="B1030" s="196" t="s">
        <v>943</v>
      </c>
      <c r="C1030" s="28"/>
    </row>
    <row r="1031" spans="2:3" x14ac:dyDescent="0.25">
      <c r="B1031" s="196" t="s">
        <v>944</v>
      </c>
      <c r="C1031" s="28"/>
    </row>
    <row r="1032" spans="2:3" x14ac:dyDescent="0.25">
      <c r="B1032" s="196" t="s">
        <v>945</v>
      </c>
      <c r="C1032" s="28"/>
    </row>
    <row r="1033" spans="2:3" x14ac:dyDescent="0.25">
      <c r="B1033" s="196" t="s">
        <v>321</v>
      </c>
      <c r="C1033" s="28"/>
    </row>
    <row r="1034" spans="2:3" x14ac:dyDescent="0.25">
      <c r="B1034" s="196" t="s">
        <v>946</v>
      </c>
      <c r="C1034" s="28"/>
    </row>
    <row r="1035" spans="2:3" x14ac:dyDescent="0.25">
      <c r="B1035" s="196" t="s">
        <v>947</v>
      </c>
      <c r="C1035" s="28"/>
    </row>
    <row r="1036" spans="2:3" x14ac:dyDescent="0.25">
      <c r="B1036" s="65" t="s">
        <v>1235</v>
      </c>
      <c r="C1036" s="28"/>
    </row>
    <row r="1037" spans="2:3" x14ac:dyDescent="0.25">
      <c r="B1037" s="87" t="s">
        <v>949</v>
      </c>
      <c r="C1037" s="28"/>
    </row>
    <row r="1038" spans="2:3" x14ac:dyDescent="0.25">
      <c r="B1038" s="87" t="s">
        <v>539</v>
      </c>
      <c r="C1038" s="28"/>
    </row>
    <row r="1039" spans="2:3" x14ac:dyDescent="0.25">
      <c r="B1039" s="87" t="s">
        <v>540</v>
      </c>
      <c r="C1039" s="28"/>
    </row>
    <row r="1040" spans="2:3" x14ac:dyDescent="0.25">
      <c r="B1040" s="87" t="s">
        <v>1204</v>
      </c>
      <c r="C1040" s="28"/>
    </row>
    <row r="1041" spans="2:3" x14ac:dyDescent="0.25">
      <c r="B1041" s="87" t="s">
        <v>1034</v>
      </c>
      <c r="C1041" s="28"/>
    </row>
    <row r="1042" spans="2:3" x14ac:dyDescent="0.25">
      <c r="B1042" s="87" t="s">
        <v>1035</v>
      </c>
      <c r="C1042" s="28"/>
    </row>
    <row r="1043" spans="2:3" x14ac:dyDescent="0.25">
      <c r="B1043" s="87" t="s">
        <v>1036</v>
      </c>
      <c r="C1043" s="28"/>
    </row>
    <row r="1044" spans="2:3" x14ac:dyDescent="0.25">
      <c r="B1044" s="87" t="s">
        <v>1037</v>
      </c>
      <c r="C1044" s="28"/>
    </row>
    <row r="1045" spans="2:3" x14ac:dyDescent="0.25">
      <c r="B1045" s="87" t="s">
        <v>1205</v>
      </c>
      <c r="C1045" s="28"/>
    </row>
    <row r="1046" spans="2:3" x14ac:dyDescent="0.25">
      <c r="B1046" s="65" t="s">
        <v>1236</v>
      </c>
      <c r="C1046" s="28"/>
    </row>
    <row r="1047" spans="2:3" x14ac:dyDescent="0.25">
      <c r="B1047" s="65" t="s">
        <v>1237</v>
      </c>
      <c r="C1047" s="28"/>
    </row>
    <row r="1048" spans="2:3" x14ac:dyDescent="0.25">
      <c r="B1048" s="87" t="s">
        <v>284</v>
      </c>
      <c r="C1048" s="28"/>
    </row>
    <row r="1049" spans="2:3" x14ac:dyDescent="0.25">
      <c r="B1049" s="87" t="s">
        <v>1207</v>
      </c>
      <c r="C1049" s="28"/>
    </row>
    <row r="1050" spans="2:3" x14ac:dyDescent="0.25">
      <c r="B1050" s="8" t="s">
        <v>1210</v>
      </c>
      <c r="C1050" s="28"/>
    </row>
    <row r="1051" spans="2:3" x14ac:dyDescent="0.25">
      <c r="B1051" s="65" t="s">
        <v>1238</v>
      </c>
      <c r="C1051" s="28"/>
    </row>
    <row r="1052" spans="2:3" x14ac:dyDescent="0.25">
      <c r="B1052" s="87" t="s">
        <v>286</v>
      </c>
      <c r="C1052" s="28"/>
    </row>
    <row r="1053" spans="2:3" x14ac:dyDescent="0.25">
      <c r="B1053" s="8" t="s">
        <v>1245</v>
      </c>
      <c r="C1053" s="28"/>
    </row>
    <row r="1054" spans="2:3" x14ac:dyDescent="0.25">
      <c r="B1054" s="8" t="s">
        <v>1246</v>
      </c>
      <c r="C1054" s="28"/>
    </row>
    <row r="1055" spans="2:3" x14ac:dyDescent="0.25">
      <c r="B1055" s="87" t="s">
        <v>720</v>
      </c>
      <c r="C1055" s="28"/>
    </row>
    <row r="1056" spans="2:3" x14ac:dyDescent="0.25">
      <c r="B1056" s="87" t="s">
        <v>532</v>
      </c>
      <c r="C1056" s="28"/>
    </row>
    <row r="1057" spans="2:3" x14ac:dyDescent="0.25">
      <c r="B1057" s="87" t="s">
        <v>1032</v>
      </c>
      <c r="C1057" s="28"/>
    </row>
    <row r="1058" spans="2:3" x14ac:dyDescent="0.25">
      <c r="B1058" s="8" t="s">
        <v>1222</v>
      </c>
      <c r="C1058" s="28"/>
    </row>
    <row r="1059" spans="2:3" x14ac:dyDescent="0.25">
      <c r="B1059" s="87" t="s">
        <v>1223</v>
      </c>
      <c r="C1059" s="28"/>
    </row>
    <row r="1060" spans="2:3" x14ac:dyDescent="0.25">
      <c r="B1060" s="87" t="s">
        <v>545</v>
      </c>
      <c r="C1060" s="28"/>
    </row>
    <row r="1061" spans="2:3" x14ac:dyDescent="0.25">
      <c r="B1061" s="314" t="s">
        <v>726</v>
      </c>
      <c r="C1061" s="28"/>
    </row>
    <row r="1062" spans="2:3" x14ac:dyDescent="0.25">
      <c r="B1062" s="8" t="s">
        <v>1243</v>
      </c>
      <c r="C1062" s="28"/>
    </row>
    <row r="1063" spans="2:3" x14ac:dyDescent="0.25">
      <c r="B1063" s="8" t="s">
        <v>1244</v>
      </c>
      <c r="C1063" s="28"/>
    </row>
    <row r="1064" spans="2:3" x14ac:dyDescent="0.25">
      <c r="B1064" s="301" t="s">
        <v>1771</v>
      </c>
      <c r="C1064" s="28"/>
    </row>
    <row r="1065" spans="2:3" x14ac:dyDescent="0.25">
      <c r="B1065" s="8" t="s">
        <v>1022</v>
      </c>
      <c r="C1065" s="28"/>
    </row>
    <row r="1066" spans="2:3" x14ac:dyDescent="0.25">
      <c r="B1066" s="314" t="s">
        <v>1239</v>
      </c>
      <c r="C1066" s="28"/>
    </row>
    <row r="1067" spans="2:3" x14ac:dyDescent="0.25">
      <c r="B1067" s="314" t="s">
        <v>999</v>
      </c>
      <c r="C1067" s="28"/>
    </row>
    <row r="1068" spans="2:3" x14ac:dyDescent="0.25">
      <c r="B1068" s="314" t="s">
        <v>1000</v>
      </c>
      <c r="C1068" s="28"/>
    </row>
    <row r="1069" spans="2:3" x14ac:dyDescent="0.25">
      <c r="B1069" s="314" t="s">
        <v>1001</v>
      </c>
      <c r="C1069" s="28"/>
    </row>
    <row r="1070" spans="2:3" x14ac:dyDescent="0.25">
      <c r="B1070" s="9" t="s">
        <v>1024</v>
      </c>
      <c r="C1070" s="28"/>
    </row>
    <row r="1071" spans="2:3" x14ac:dyDescent="0.25">
      <c r="B1071" s="87" t="s">
        <v>1003</v>
      </c>
      <c r="C1071" s="28"/>
    </row>
    <row r="1072" spans="2:3" x14ac:dyDescent="0.25">
      <c r="B1072" s="87" t="s">
        <v>1004</v>
      </c>
      <c r="C1072" s="28"/>
    </row>
    <row r="1073" spans="1:4" x14ac:dyDescent="0.25">
      <c r="C1073" s="28"/>
    </row>
    <row r="1074" spans="1:4" x14ac:dyDescent="0.25">
      <c r="A1074" s="317" t="s">
        <v>697</v>
      </c>
      <c r="B1074" s="198" t="s">
        <v>1253</v>
      </c>
      <c r="C1074" s="319"/>
      <c r="D1074"/>
    </row>
    <row r="1075" spans="1:4" x14ac:dyDescent="0.25">
      <c r="B1075" s="65" t="s">
        <v>1254</v>
      </c>
      <c r="C1075" s="319"/>
      <c r="D1075"/>
    </row>
    <row r="1076" spans="1:4" x14ac:dyDescent="0.25">
      <c r="B1076" s="315" t="s">
        <v>1255</v>
      </c>
      <c r="C1076" s="303"/>
    </row>
    <row r="1077" spans="1:4" x14ac:dyDescent="0.25">
      <c r="B1077" s="65"/>
      <c r="C1077" s="319"/>
    </row>
    <row r="1078" spans="1:4" x14ac:dyDescent="0.25">
      <c r="B1078" s="8" t="s">
        <v>1261</v>
      </c>
      <c r="C1078" s="28"/>
    </row>
    <row r="1079" spans="1:4" x14ac:dyDescent="0.25">
      <c r="B1079" s="87" t="s">
        <v>1256</v>
      </c>
      <c r="C1079" s="28"/>
    </row>
    <row r="1080" spans="1:4" x14ac:dyDescent="0.25">
      <c r="B1080" s="8" t="s">
        <v>1262</v>
      </c>
      <c r="C1080" s="28"/>
    </row>
    <row r="1081" spans="1:4" x14ac:dyDescent="0.25">
      <c r="B1081" s="8" t="s">
        <v>1263</v>
      </c>
      <c r="C1081" s="28"/>
    </row>
    <row r="1082" spans="1:4" x14ac:dyDescent="0.25">
      <c r="B1082" s="302" t="s">
        <v>1770</v>
      </c>
      <c r="C1082" s="28"/>
    </row>
    <row r="1083" spans="1:4" x14ac:dyDescent="0.25">
      <c r="B1083" s="302" t="s">
        <v>1967</v>
      </c>
      <c r="C1083" s="28"/>
    </row>
    <row r="1084" spans="1:4" x14ac:dyDescent="0.25">
      <c r="B1084" s="302" t="s">
        <v>1966</v>
      </c>
      <c r="C1084" s="28"/>
    </row>
    <row r="1085" spans="1:4" x14ac:dyDescent="0.25">
      <c r="B1085" s="87" t="s">
        <v>725</v>
      </c>
      <c r="C1085" s="28"/>
    </row>
    <row r="1086" spans="1:4" x14ac:dyDescent="0.25">
      <c r="B1086" s="87" t="s">
        <v>983</v>
      </c>
      <c r="C1086" s="28"/>
    </row>
    <row r="1087" spans="1:4" x14ac:dyDescent="0.25">
      <c r="B1087" s="8" t="s">
        <v>1264</v>
      </c>
      <c r="C1087" s="28"/>
    </row>
    <row r="1088" spans="1:4" x14ac:dyDescent="0.25">
      <c r="B1088" s="8" t="s">
        <v>1265</v>
      </c>
      <c r="C1088" s="28"/>
    </row>
    <row r="1089" spans="2:3" x14ac:dyDescent="0.25">
      <c r="B1089" s="87" t="s">
        <v>1228</v>
      </c>
      <c r="C1089" s="28"/>
    </row>
    <row r="1090" spans="2:3" x14ac:dyDescent="0.25">
      <c r="B1090" s="8" t="s">
        <v>1222</v>
      </c>
      <c r="C1090" s="28"/>
    </row>
    <row r="1091" spans="2:3" x14ac:dyDescent="0.25">
      <c r="B1091" s="87" t="s">
        <v>544</v>
      </c>
      <c r="C1091" s="28"/>
    </row>
    <row r="1092" spans="2:3" x14ac:dyDescent="0.25">
      <c r="B1092" s="87" t="s">
        <v>545</v>
      </c>
      <c r="C1092" s="28"/>
    </row>
    <row r="1093" spans="2:3" x14ac:dyDescent="0.25">
      <c r="B1093" s="87" t="s">
        <v>726</v>
      </c>
      <c r="C1093" s="28"/>
    </row>
    <row r="1094" spans="2:3" x14ac:dyDescent="0.25">
      <c r="B1094" s="8" t="s">
        <v>1257</v>
      </c>
      <c r="C1094" s="28"/>
    </row>
    <row r="1095" spans="2:3" x14ac:dyDescent="0.25">
      <c r="B1095" s="301" t="s">
        <v>1771</v>
      </c>
      <c r="C1095" s="28"/>
    </row>
    <row r="1096" spans="2:3" x14ac:dyDescent="0.25">
      <c r="B1096" s="8" t="s">
        <v>1258</v>
      </c>
      <c r="C1096" s="28"/>
    </row>
    <row r="1097" spans="2:3" x14ac:dyDescent="0.25">
      <c r="B1097" s="314" t="s">
        <v>936</v>
      </c>
      <c r="C1097" s="28"/>
    </row>
    <row r="1098" spans="2:3" x14ac:dyDescent="0.25">
      <c r="B1098" s="314" t="s">
        <v>937</v>
      </c>
      <c r="C1098" s="28"/>
    </row>
    <row r="1099" spans="2:3" x14ac:dyDescent="0.25">
      <c r="B1099" s="314" t="s">
        <v>938</v>
      </c>
      <c r="C1099" s="28"/>
    </row>
    <row r="1100" spans="2:3" x14ac:dyDescent="0.25">
      <c r="B1100" s="314" t="s">
        <v>939</v>
      </c>
      <c r="C1100" s="28"/>
    </row>
    <row r="1101" spans="2:3" x14ac:dyDescent="0.25">
      <c r="B1101" s="87" t="s">
        <v>940</v>
      </c>
      <c r="C1101" s="28"/>
    </row>
    <row r="1102" spans="2:3" x14ac:dyDescent="0.25">
      <c r="B1102" s="87" t="s">
        <v>941</v>
      </c>
      <c r="C1102" s="28"/>
    </row>
    <row r="1103" spans="2:3" x14ac:dyDescent="0.25">
      <c r="B1103" s="87" t="s">
        <v>942</v>
      </c>
      <c r="C1103" s="28"/>
    </row>
    <row r="1104" spans="2:3" x14ac:dyDescent="0.25">
      <c r="B1104" s="87" t="s">
        <v>943</v>
      </c>
      <c r="C1104" s="28"/>
    </row>
    <row r="1105" spans="2:3" x14ac:dyDescent="0.25">
      <c r="B1105" s="87" t="s">
        <v>944</v>
      </c>
      <c r="C1105" s="28"/>
    </row>
    <row r="1106" spans="2:3" x14ac:dyDescent="0.25">
      <c r="B1106" s="87" t="s">
        <v>945</v>
      </c>
      <c r="C1106" s="28"/>
    </row>
    <row r="1107" spans="2:3" x14ac:dyDescent="0.25">
      <c r="B1107" s="87" t="s">
        <v>321</v>
      </c>
      <c r="C1107" s="28"/>
    </row>
    <row r="1108" spans="2:3" x14ac:dyDescent="0.25">
      <c r="B1108" s="87" t="s">
        <v>946</v>
      </c>
      <c r="C1108" s="28"/>
    </row>
    <row r="1109" spans="2:3" x14ac:dyDescent="0.25">
      <c r="B1109" s="87" t="s">
        <v>947</v>
      </c>
      <c r="C1109" s="28"/>
    </row>
    <row r="1110" spans="2:3" x14ac:dyDescent="0.25">
      <c r="B1110" s="8" t="s">
        <v>1233</v>
      </c>
      <c r="C1110" s="28"/>
    </row>
    <row r="1111" spans="2:3" x14ac:dyDescent="0.25">
      <c r="B1111" s="87" t="s">
        <v>530</v>
      </c>
      <c r="C1111" s="28"/>
    </row>
    <row r="1112" spans="2:3" x14ac:dyDescent="0.25">
      <c r="B1112" s="87" t="s">
        <v>529</v>
      </c>
      <c r="C1112" s="28"/>
    </row>
    <row r="1113" spans="2:3" x14ac:dyDescent="0.25">
      <c r="B1113" s="87" t="s">
        <v>930</v>
      </c>
      <c r="C1113" s="28"/>
    </row>
    <row r="1114" spans="2:3" x14ac:dyDescent="0.25">
      <c r="B1114" s="87" t="s">
        <v>931</v>
      </c>
      <c r="C1114" s="28"/>
    </row>
    <row r="1115" spans="2:3" x14ac:dyDescent="0.25">
      <c r="B1115" s="87" t="s">
        <v>932</v>
      </c>
      <c r="C1115" s="28"/>
    </row>
    <row r="1116" spans="2:3" x14ac:dyDescent="0.25">
      <c r="B1116" s="87" t="s">
        <v>933</v>
      </c>
      <c r="C1116" s="28"/>
    </row>
    <row r="1117" spans="2:3" x14ac:dyDescent="0.25">
      <c r="B1117" s="8" t="s">
        <v>1232</v>
      </c>
      <c r="C1117" s="28"/>
    </row>
    <row r="1118" spans="2:3" x14ac:dyDescent="0.25">
      <c r="B1118" s="87" t="s">
        <v>953</v>
      </c>
      <c r="C1118" s="28"/>
    </row>
    <row r="1119" spans="2:3" x14ac:dyDescent="0.25">
      <c r="B1119" s="87" t="s">
        <v>954</v>
      </c>
      <c r="C1119" s="28"/>
    </row>
    <row r="1120" spans="2:3" x14ac:dyDescent="0.25">
      <c r="B1120" s="87" t="s">
        <v>955</v>
      </c>
      <c r="C1120" s="28"/>
    </row>
    <row r="1121" spans="2:3" x14ac:dyDescent="0.25">
      <c r="B1121" s="87" t="s">
        <v>956</v>
      </c>
      <c r="C1121" s="28"/>
    </row>
    <row r="1122" spans="2:3" x14ac:dyDescent="0.25">
      <c r="B1122" s="87" t="s">
        <v>958</v>
      </c>
      <c r="C1122" s="28"/>
    </row>
    <row r="1123" spans="2:3" x14ac:dyDescent="0.25">
      <c r="B1123" s="87" t="s">
        <v>1039</v>
      </c>
      <c r="C1123" s="28"/>
    </row>
    <row r="1124" spans="2:3" x14ac:dyDescent="0.25">
      <c r="B1124" s="87" t="s">
        <v>959</v>
      </c>
      <c r="C1124" s="28"/>
    </row>
    <row r="1125" spans="2:3" x14ac:dyDescent="0.25">
      <c r="B1125" s="87" t="s">
        <v>960</v>
      </c>
      <c r="C1125" s="28"/>
    </row>
    <row r="1126" spans="2:3" x14ac:dyDescent="0.25">
      <c r="B1126" s="87" t="s">
        <v>1040</v>
      </c>
      <c r="C1126" s="28"/>
    </row>
    <row r="1127" spans="2:3" x14ac:dyDescent="0.25">
      <c r="B1127" s="87" t="s">
        <v>1041</v>
      </c>
      <c r="C1127" s="28"/>
    </row>
    <row r="1128" spans="2:3" x14ac:dyDescent="0.25">
      <c r="B1128" s="87" t="s">
        <v>1042</v>
      </c>
      <c r="C1128" s="28"/>
    </row>
    <row r="1129" spans="2:3" x14ac:dyDescent="0.25">
      <c r="B1129" s="87" t="s">
        <v>1043</v>
      </c>
      <c r="C1129" s="28"/>
    </row>
    <row r="1130" spans="2:3" x14ac:dyDescent="0.25">
      <c r="B1130" s="87" t="s">
        <v>966</v>
      </c>
      <c r="C1130" s="28"/>
    </row>
    <row r="1131" spans="2:3" x14ac:dyDescent="0.25">
      <c r="B1131" s="87" t="s">
        <v>969</v>
      </c>
      <c r="C1131" s="28"/>
    </row>
    <row r="1132" spans="2:3" x14ac:dyDescent="0.25">
      <c r="B1132" s="87" t="s">
        <v>1044</v>
      </c>
      <c r="C1132" s="28"/>
    </row>
    <row r="1133" spans="2:3" x14ac:dyDescent="0.25">
      <c r="B1133" s="87" t="s">
        <v>1045</v>
      </c>
      <c r="C1133" s="28"/>
    </row>
    <row r="1134" spans="2:3" x14ac:dyDescent="0.25">
      <c r="B1134" s="8" t="s">
        <v>1267</v>
      </c>
      <c r="C1134" s="28"/>
    </row>
    <row r="1135" spans="2:3" x14ac:dyDescent="0.25">
      <c r="B1135" s="65" t="s">
        <v>1266</v>
      </c>
      <c r="C1135" s="28"/>
    </row>
    <row r="1136" spans="2:3" x14ac:dyDescent="0.25">
      <c r="B1136" s="87" t="s">
        <v>1068</v>
      </c>
      <c r="C1136" s="28"/>
    </row>
    <row r="1137" spans="2:3" x14ac:dyDescent="0.25">
      <c r="B1137" s="87" t="s">
        <v>1011</v>
      </c>
      <c r="C1137" s="28"/>
    </row>
    <row r="1138" spans="2:3" x14ac:dyDescent="0.25">
      <c r="B1138" s="87" t="s">
        <v>1012</v>
      </c>
      <c r="C1138" s="28"/>
    </row>
    <row r="1139" spans="2:3" x14ac:dyDescent="0.25">
      <c r="B1139" s="87" t="s">
        <v>1069</v>
      </c>
      <c r="C1139" s="28"/>
    </row>
    <row r="1140" spans="2:3" x14ac:dyDescent="0.25">
      <c r="B1140" s="87" t="s">
        <v>1070</v>
      </c>
      <c r="C1140" s="28"/>
    </row>
    <row r="1141" spans="2:3" x14ac:dyDescent="0.25">
      <c r="B1141" s="87" t="s">
        <v>1196</v>
      </c>
      <c r="C1141" s="28"/>
    </row>
    <row r="1142" spans="2:3" x14ac:dyDescent="0.25">
      <c r="B1142" s="8" t="s">
        <v>1274</v>
      </c>
      <c r="C1142" s="28"/>
    </row>
    <row r="1143" spans="2:3" x14ac:dyDescent="0.25">
      <c r="B1143" s="8" t="s">
        <v>1268</v>
      </c>
      <c r="C1143" s="28"/>
    </row>
    <row r="1144" spans="2:3" x14ac:dyDescent="0.25">
      <c r="B1144" s="9" t="s">
        <v>1008</v>
      </c>
      <c r="C1144" s="28"/>
    </row>
    <row r="1145" spans="2:3" x14ac:dyDescent="0.25">
      <c r="B1145" s="87" t="s">
        <v>955</v>
      </c>
      <c r="C1145" s="28"/>
    </row>
    <row r="1146" spans="2:3" x14ac:dyDescent="0.25">
      <c r="B1146" s="87" t="s">
        <v>1009</v>
      </c>
      <c r="C1146" s="28"/>
    </row>
    <row r="1147" spans="2:3" x14ac:dyDescent="0.25">
      <c r="B1147" s="87" t="s">
        <v>959</v>
      </c>
      <c r="C1147" s="28"/>
    </row>
    <row r="1148" spans="2:3" x14ac:dyDescent="0.25">
      <c r="B1148" s="87" t="s">
        <v>1021</v>
      </c>
      <c r="C1148" s="28"/>
    </row>
    <row r="1149" spans="2:3" x14ac:dyDescent="0.25">
      <c r="B1149" s="9" t="s">
        <v>1010</v>
      </c>
      <c r="C1149" s="28"/>
    </row>
    <row r="1150" spans="2:3" x14ac:dyDescent="0.25">
      <c r="B1150" s="87" t="s">
        <v>1011</v>
      </c>
      <c r="C1150" s="28"/>
    </row>
    <row r="1151" spans="2:3" x14ac:dyDescent="0.25">
      <c r="B1151" s="87" t="s">
        <v>1012</v>
      </c>
      <c r="C1151" s="28"/>
    </row>
    <row r="1152" spans="2:3" x14ac:dyDescent="0.25">
      <c r="B1152" s="87" t="s">
        <v>1013</v>
      </c>
      <c r="C1152" s="28"/>
    </row>
    <row r="1153" spans="2:3" x14ac:dyDescent="0.25">
      <c r="B1153" s="9" t="s">
        <v>1014</v>
      </c>
      <c r="C1153" s="28"/>
    </row>
    <row r="1154" spans="2:3" x14ac:dyDescent="0.25">
      <c r="B1154" s="87" t="s">
        <v>1015</v>
      </c>
      <c r="C1154" s="28"/>
    </row>
    <row r="1155" spans="2:3" x14ac:dyDescent="0.25">
      <c r="B1155" s="87" t="s">
        <v>1016</v>
      </c>
      <c r="C1155" s="28"/>
    </row>
    <row r="1156" spans="2:3" x14ac:dyDescent="0.25">
      <c r="B1156" s="8" t="s">
        <v>1022</v>
      </c>
      <c r="C1156" s="28"/>
    </row>
    <row r="1157" spans="2:3" x14ac:dyDescent="0.25">
      <c r="B1157" s="87" t="s">
        <v>1239</v>
      </c>
      <c r="C1157" s="28"/>
    </row>
    <row r="1158" spans="2:3" x14ac:dyDescent="0.25">
      <c r="B1158" s="87" t="s">
        <v>999</v>
      </c>
      <c r="C1158" s="28"/>
    </row>
    <row r="1159" spans="2:3" x14ac:dyDescent="0.25">
      <c r="B1159" s="87" t="s">
        <v>1000</v>
      </c>
      <c r="C1159" s="28"/>
    </row>
    <row r="1160" spans="2:3" x14ac:dyDescent="0.25">
      <c r="B1160" s="87" t="s">
        <v>1001</v>
      </c>
      <c r="C1160" s="28"/>
    </row>
    <row r="1161" spans="2:3" x14ac:dyDescent="0.25">
      <c r="B1161" s="9" t="s">
        <v>1024</v>
      </c>
      <c r="C1161" s="28"/>
    </row>
    <row r="1162" spans="2:3" x14ac:dyDescent="0.25">
      <c r="B1162" s="87" t="s">
        <v>1003</v>
      </c>
      <c r="C1162" s="28"/>
    </row>
    <row r="1163" spans="2:3" x14ac:dyDescent="0.25">
      <c r="B1163" s="87" t="s">
        <v>1004</v>
      </c>
      <c r="C1163" s="28"/>
    </row>
    <row r="1164" spans="2:3" x14ac:dyDescent="0.25">
      <c r="B1164" s="8" t="s">
        <v>1259</v>
      </c>
      <c r="C1164" s="28"/>
    </row>
    <row r="1165" spans="2:3" x14ac:dyDescent="0.25">
      <c r="B1165" s="87" t="s">
        <v>949</v>
      </c>
      <c r="C1165" s="28"/>
    </row>
    <row r="1166" spans="2:3" x14ac:dyDescent="0.25">
      <c r="B1166" s="87" t="s">
        <v>539</v>
      </c>
      <c r="C1166" s="28"/>
    </row>
    <row r="1167" spans="2:3" x14ac:dyDescent="0.25">
      <c r="B1167" s="87" t="s">
        <v>540</v>
      </c>
      <c r="C1167" s="28"/>
    </row>
    <row r="1168" spans="2:3" x14ac:dyDescent="0.25">
      <c r="B1168" s="87" t="s">
        <v>1204</v>
      </c>
      <c r="C1168" s="28"/>
    </row>
    <row r="1169" spans="2:3" x14ac:dyDescent="0.25">
      <c r="B1169" s="87" t="s">
        <v>1034</v>
      </c>
      <c r="C1169" s="28"/>
    </row>
    <row r="1170" spans="2:3" x14ac:dyDescent="0.25">
      <c r="B1170" s="87" t="s">
        <v>1035</v>
      </c>
      <c r="C1170" s="28"/>
    </row>
    <row r="1171" spans="2:3" x14ac:dyDescent="0.25">
      <c r="B1171" s="87" t="s">
        <v>1036</v>
      </c>
      <c r="C1171" s="28"/>
    </row>
    <row r="1172" spans="2:3" x14ac:dyDescent="0.25">
      <c r="B1172" s="87" t="s">
        <v>1037</v>
      </c>
      <c r="C1172" s="28"/>
    </row>
    <row r="1173" spans="2:3" x14ac:dyDescent="0.25">
      <c r="B1173" s="87" t="s">
        <v>1205</v>
      </c>
      <c r="C1173" s="28"/>
    </row>
    <row r="1174" spans="2:3" x14ac:dyDescent="0.25">
      <c r="B1174" s="8" t="s">
        <v>1260</v>
      </c>
      <c r="C1174" s="28"/>
    </row>
    <row r="1175" spans="2:3" x14ac:dyDescent="0.25">
      <c r="B1175" s="87" t="s">
        <v>284</v>
      </c>
      <c r="C1175" s="28"/>
    </row>
    <row r="1176" spans="2:3" x14ac:dyDescent="0.25">
      <c r="B1176" s="87" t="s">
        <v>1207</v>
      </c>
      <c r="C1176" s="28"/>
    </row>
    <row r="1177" spans="2:3" x14ac:dyDescent="0.25">
      <c r="B1177" s="8" t="s">
        <v>1269</v>
      </c>
      <c r="C1177" s="28"/>
    </row>
    <row r="1178" spans="2:3" x14ac:dyDescent="0.25">
      <c r="B1178" s="87" t="s">
        <v>286</v>
      </c>
      <c r="C1178" s="28"/>
    </row>
    <row r="1179" spans="2:3" x14ac:dyDescent="0.25">
      <c r="B1179" s="8" t="s">
        <v>1271</v>
      </c>
      <c r="C1179" s="28"/>
    </row>
    <row r="1180" spans="2:3" x14ac:dyDescent="0.25">
      <c r="B1180" s="8" t="s">
        <v>1270</v>
      </c>
      <c r="C1180" s="28"/>
    </row>
    <row r="1181" spans="2:3" x14ac:dyDescent="0.25">
      <c r="B1181" s="87" t="s">
        <v>720</v>
      </c>
      <c r="C1181" s="28"/>
    </row>
    <row r="1182" spans="2:3" x14ac:dyDescent="0.25">
      <c r="B1182" s="87" t="s">
        <v>532</v>
      </c>
      <c r="C1182" s="28"/>
    </row>
    <row r="1183" spans="2:3" x14ac:dyDescent="0.25">
      <c r="B1183" s="87" t="s">
        <v>1032</v>
      </c>
      <c r="C1183" s="28"/>
    </row>
    <row r="1184" spans="2:3" x14ac:dyDescent="0.25">
      <c r="B1184" s="8" t="s">
        <v>1272</v>
      </c>
      <c r="C1184" s="28"/>
    </row>
    <row r="1185" spans="1:4" x14ac:dyDescent="0.25">
      <c r="B1185" s="8" t="s">
        <v>1273</v>
      </c>
      <c r="C1185" s="28"/>
    </row>
    <row r="1186" spans="1:4" x14ac:dyDescent="0.25">
      <c r="B1186" s="314" t="s">
        <v>908</v>
      </c>
      <c r="C1186" s="28"/>
    </row>
    <row r="1187" spans="1:4" x14ac:dyDescent="0.25">
      <c r="B1187" s="314" t="s">
        <v>909</v>
      </c>
      <c r="C1187" s="28"/>
    </row>
    <row r="1188" spans="1:4" x14ac:dyDescent="0.25">
      <c r="B1188" s="314" t="s">
        <v>910</v>
      </c>
      <c r="C1188" s="28"/>
    </row>
    <row r="1189" spans="1:4" x14ac:dyDescent="0.25">
      <c r="B1189" s="301" t="s">
        <v>1771</v>
      </c>
      <c r="C1189" s="28"/>
    </row>
    <row r="1190" spans="1:4" x14ac:dyDescent="0.25">
      <c r="B1190" s="314" t="s">
        <v>911</v>
      </c>
      <c r="C1190" s="28"/>
    </row>
    <row r="1191" spans="1:4" x14ac:dyDescent="0.25">
      <c r="C1191" s="28"/>
    </row>
    <row r="1192" spans="1:4" x14ac:dyDescent="0.25">
      <c r="A1192" s="317" t="s">
        <v>701</v>
      </c>
      <c r="B1192" s="198" t="s">
        <v>1275</v>
      </c>
      <c r="C1192" s="319"/>
      <c r="D1192" s="110"/>
    </row>
    <row r="1193" spans="1:4" x14ac:dyDescent="0.25">
      <c r="B1193" s="315" t="s">
        <v>1276</v>
      </c>
      <c r="C1193" s="303"/>
      <c r="D1193" s="206"/>
    </row>
    <row r="1194" spans="1:4" x14ac:dyDescent="0.25">
      <c r="B1194" s="65"/>
      <c r="C1194" s="319"/>
      <c r="D1194" s="110"/>
    </row>
    <row r="1195" spans="1:4" x14ac:dyDescent="0.25">
      <c r="B1195" s="8" t="s">
        <v>1277</v>
      </c>
      <c r="C1195" s="28"/>
    </row>
    <row r="1196" spans="1:4" x14ac:dyDescent="0.25">
      <c r="B1196" s="198" t="s">
        <v>1278</v>
      </c>
      <c r="C1196" s="28"/>
    </row>
    <row r="1197" spans="1:4" x14ac:dyDescent="0.25">
      <c r="B1197" s="65" t="s">
        <v>1279</v>
      </c>
      <c r="C1197" s="28"/>
    </row>
    <row r="1198" spans="1:4" x14ac:dyDescent="0.25">
      <c r="B1198" s="65" t="s">
        <v>1280</v>
      </c>
      <c r="C1198" s="28"/>
    </row>
    <row r="1199" spans="1:4" x14ac:dyDescent="0.25">
      <c r="B1199" s="65" t="s">
        <v>1281</v>
      </c>
      <c r="C1199" s="28"/>
    </row>
    <row r="1200" spans="1:4" x14ac:dyDescent="0.25">
      <c r="B1200" s="194" t="s">
        <v>1285</v>
      </c>
      <c r="C1200" s="28"/>
    </row>
    <row r="1201" spans="2:3" x14ac:dyDescent="0.25">
      <c r="B1201" s="194" t="s">
        <v>1286</v>
      </c>
      <c r="C1201" s="28"/>
    </row>
    <row r="1202" spans="2:3" x14ac:dyDescent="0.25">
      <c r="B1202" s="196" t="s">
        <v>1224</v>
      </c>
      <c r="C1202" s="28"/>
    </row>
    <row r="1203" spans="2:3" x14ac:dyDescent="0.25">
      <c r="B1203" s="194" t="s">
        <v>1282</v>
      </c>
      <c r="C1203" s="28"/>
    </row>
    <row r="1204" spans="2:3" x14ac:dyDescent="0.25">
      <c r="B1204" s="196" t="s">
        <v>1283</v>
      </c>
      <c r="C1204" s="28"/>
    </row>
    <row r="1205" spans="2:3" x14ac:dyDescent="0.25">
      <c r="B1205" s="244" t="s">
        <v>537</v>
      </c>
      <c r="C1205" s="28"/>
    </row>
    <row r="1206" spans="2:3" x14ac:dyDescent="0.25">
      <c r="B1206" s="196" t="s">
        <v>980</v>
      </c>
      <c r="C1206" s="28"/>
    </row>
    <row r="1207" spans="2:3" x14ac:dyDescent="0.25">
      <c r="B1207" s="196" t="s">
        <v>936</v>
      </c>
      <c r="C1207" s="28"/>
    </row>
    <row r="1208" spans="2:3" x14ac:dyDescent="0.25">
      <c r="B1208" s="302" t="s">
        <v>1770</v>
      </c>
      <c r="C1208" s="28"/>
    </row>
    <row r="1209" spans="2:3" x14ac:dyDescent="0.25">
      <c r="B1209" s="302" t="s">
        <v>1967</v>
      </c>
      <c r="C1209" s="28"/>
    </row>
    <row r="1210" spans="2:3" x14ac:dyDescent="0.25">
      <c r="B1210" s="302" t="s">
        <v>1966</v>
      </c>
      <c r="C1210" s="28"/>
    </row>
    <row r="1211" spans="2:3" x14ac:dyDescent="0.25">
      <c r="B1211" s="196" t="s">
        <v>1284</v>
      </c>
      <c r="C1211" s="28"/>
    </row>
    <row r="1212" spans="2:3" x14ac:dyDescent="0.25">
      <c r="B1212" s="196" t="s">
        <v>983</v>
      </c>
      <c r="C1212" s="28"/>
    </row>
    <row r="1213" spans="2:3" x14ac:dyDescent="0.25">
      <c r="B1213" s="196" t="s">
        <v>284</v>
      </c>
      <c r="C1213" s="28"/>
    </row>
    <row r="1214" spans="2:3" x14ac:dyDescent="0.25">
      <c r="B1214" s="196" t="s">
        <v>1204</v>
      </c>
      <c r="C1214" s="246"/>
    </row>
    <row r="1215" spans="2:3" x14ac:dyDescent="0.25">
      <c r="B1215" s="196" t="s">
        <v>1034</v>
      </c>
      <c r="C1215" s="28"/>
    </row>
    <row r="1216" spans="2:3" x14ac:dyDescent="0.25">
      <c r="B1216" s="196" t="s">
        <v>1205</v>
      </c>
      <c r="C1216" s="28"/>
    </row>
    <row r="1217" spans="1:4" x14ac:dyDescent="0.25">
      <c r="B1217" s="198"/>
      <c r="C1217" s="28"/>
    </row>
    <row r="1218" spans="1:4" x14ac:dyDescent="0.25">
      <c r="A1218" s="317" t="s">
        <v>705</v>
      </c>
      <c r="B1218" s="198" t="s">
        <v>706</v>
      </c>
      <c r="C1218" s="319"/>
      <c r="D1218"/>
    </row>
    <row r="1219" spans="1:4" x14ac:dyDescent="0.25">
      <c r="B1219" s="315" t="s">
        <v>707</v>
      </c>
      <c r="C1219" s="303"/>
    </row>
    <row r="1220" spans="1:4" x14ac:dyDescent="0.25">
      <c r="B1220" s="65"/>
      <c r="C1220" s="319"/>
    </row>
    <row r="1221" spans="1:4" x14ac:dyDescent="0.25">
      <c r="A1221" s="162" t="s">
        <v>1318</v>
      </c>
      <c r="B1221" s="198" t="s">
        <v>1287</v>
      </c>
      <c r="C1221" s="28"/>
    </row>
    <row r="1222" spans="1:4" x14ac:dyDescent="0.25">
      <c r="B1222" s="198" t="s">
        <v>1321</v>
      </c>
      <c r="C1222" s="28"/>
    </row>
    <row r="1223" spans="1:4" x14ac:dyDescent="0.25">
      <c r="B1223" s="196" t="s">
        <v>544</v>
      </c>
      <c r="C1223" s="28"/>
    </row>
    <row r="1224" spans="1:4" x14ac:dyDescent="0.25">
      <c r="B1224" s="196" t="s">
        <v>545</v>
      </c>
      <c r="C1224" s="28"/>
    </row>
    <row r="1225" spans="1:4" x14ac:dyDescent="0.25">
      <c r="B1225" s="196" t="s">
        <v>726</v>
      </c>
      <c r="C1225" s="28"/>
    </row>
    <row r="1226" spans="1:4" x14ac:dyDescent="0.25">
      <c r="A1226" s="162" t="s">
        <v>1319</v>
      </c>
      <c r="B1226" s="198" t="s">
        <v>1328</v>
      </c>
      <c r="C1226" s="28"/>
    </row>
    <row r="1227" spans="1:4" x14ac:dyDescent="0.25">
      <c r="B1227" s="198" t="s">
        <v>1329</v>
      </c>
      <c r="C1227" s="28"/>
    </row>
    <row r="1228" spans="1:4" x14ac:dyDescent="0.25">
      <c r="B1228" s="198" t="s">
        <v>1330</v>
      </c>
      <c r="C1228" s="28"/>
    </row>
    <row r="1229" spans="1:4" x14ac:dyDescent="0.25">
      <c r="B1229" s="302" t="s">
        <v>1770</v>
      </c>
      <c r="C1229" s="28"/>
    </row>
    <row r="1230" spans="1:4" x14ac:dyDescent="0.25">
      <c r="B1230" s="302" t="s">
        <v>1967</v>
      </c>
      <c r="C1230" s="28"/>
    </row>
    <row r="1231" spans="1:4" x14ac:dyDescent="0.25">
      <c r="B1231" s="302" t="s">
        <v>1966</v>
      </c>
      <c r="C1231" s="28"/>
    </row>
    <row r="1232" spans="1:4" x14ac:dyDescent="0.25">
      <c r="B1232" s="196" t="s">
        <v>725</v>
      </c>
      <c r="C1232" s="28"/>
    </row>
    <row r="1233" spans="1:3" x14ac:dyDescent="0.25">
      <c r="B1233" s="196" t="s">
        <v>983</v>
      </c>
      <c r="C1233" s="28"/>
    </row>
    <row r="1234" spans="1:3" x14ac:dyDescent="0.25">
      <c r="B1234" s="196" t="s">
        <v>724</v>
      </c>
      <c r="C1234" s="28"/>
    </row>
    <row r="1235" spans="1:3" x14ac:dyDescent="0.25">
      <c r="B1235" s="196" t="s">
        <v>980</v>
      </c>
      <c r="C1235" s="28"/>
    </row>
    <row r="1236" spans="1:3" x14ac:dyDescent="0.25">
      <c r="B1236" s="196" t="s">
        <v>936</v>
      </c>
      <c r="C1236" s="28"/>
    </row>
    <row r="1237" spans="1:3" x14ac:dyDescent="0.25">
      <c r="B1237" s="196" t="s">
        <v>542</v>
      </c>
      <c r="C1237" s="28"/>
    </row>
    <row r="1238" spans="1:3" x14ac:dyDescent="0.25">
      <c r="B1238" s="196" t="s">
        <v>284</v>
      </c>
      <c r="C1238" s="28"/>
    </row>
    <row r="1239" spans="1:3" x14ac:dyDescent="0.25">
      <c r="B1239" s="196" t="s">
        <v>1288</v>
      </c>
      <c r="C1239" s="28"/>
    </row>
    <row r="1240" spans="1:3" x14ac:dyDescent="0.25">
      <c r="B1240" s="196" t="s">
        <v>1289</v>
      </c>
      <c r="C1240" s="28"/>
    </row>
    <row r="1241" spans="1:3" x14ac:dyDescent="0.25">
      <c r="B1241" s="196" t="s">
        <v>1205</v>
      </c>
      <c r="C1241" s="28"/>
    </row>
    <row r="1242" spans="1:3" x14ac:dyDescent="0.25">
      <c r="A1242" s="162" t="s">
        <v>1331</v>
      </c>
      <c r="B1242" s="198" t="s">
        <v>1338</v>
      </c>
      <c r="C1242" s="28"/>
    </row>
    <row r="1243" spans="1:3" x14ac:dyDescent="0.25">
      <c r="B1243" s="198" t="s">
        <v>1339</v>
      </c>
      <c r="C1243" s="28"/>
    </row>
    <row r="1244" spans="1:3" x14ac:dyDescent="0.25">
      <c r="B1244" s="198" t="s">
        <v>1340</v>
      </c>
      <c r="C1244" s="28"/>
    </row>
    <row r="1245" spans="1:3" x14ac:dyDescent="0.25">
      <c r="B1245" s="198" t="s">
        <v>1341</v>
      </c>
      <c r="C1245" s="28"/>
    </row>
    <row r="1246" spans="1:3" x14ac:dyDescent="0.25">
      <c r="B1246" s="196" t="s">
        <v>1290</v>
      </c>
      <c r="C1246" s="28"/>
    </row>
    <row r="1247" spans="1:3" x14ac:dyDescent="0.25">
      <c r="A1247" s="162" t="s">
        <v>1332</v>
      </c>
      <c r="B1247" s="198" t="s">
        <v>1333</v>
      </c>
      <c r="C1247" s="28"/>
    </row>
    <row r="1248" spans="1:3" x14ac:dyDescent="0.25">
      <c r="B1248" s="198" t="s">
        <v>1334</v>
      </c>
      <c r="C1248" s="28"/>
    </row>
    <row r="1249" spans="1:3" x14ac:dyDescent="0.25">
      <c r="B1249" s="198" t="s">
        <v>1335</v>
      </c>
      <c r="C1249" s="28"/>
    </row>
    <row r="1250" spans="1:3" x14ac:dyDescent="0.25">
      <c r="B1250" s="198" t="s">
        <v>1336</v>
      </c>
      <c r="C1250" s="28"/>
    </row>
    <row r="1251" spans="1:3" x14ac:dyDescent="0.25">
      <c r="B1251" s="198" t="s">
        <v>1337</v>
      </c>
      <c r="C1251" s="28"/>
    </row>
    <row r="1252" spans="1:3" x14ac:dyDescent="0.25">
      <c r="B1252" s="196" t="s">
        <v>1291</v>
      </c>
      <c r="C1252" s="28"/>
    </row>
    <row r="1253" spans="1:3" x14ac:dyDescent="0.25">
      <c r="B1253" s="196" t="s">
        <v>980</v>
      </c>
      <c r="C1253" s="28"/>
    </row>
    <row r="1254" spans="1:3" x14ac:dyDescent="0.25">
      <c r="B1254" s="196" t="s">
        <v>981</v>
      </c>
      <c r="C1254" s="28"/>
    </row>
    <row r="1255" spans="1:3" x14ac:dyDescent="0.25">
      <c r="B1255" s="244" t="s">
        <v>537</v>
      </c>
      <c r="C1255" s="28"/>
    </row>
    <row r="1256" spans="1:3" x14ac:dyDescent="0.25">
      <c r="B1256" s="198" t="s">
        <v>1342</v>
      </c>
      <c r="C1256" s="28"/>
    </row>
    <row r="1257" spans="1:3" x14ac:dyDescent="0.25">
      <c r="B1257" s="65" t="s">
        <v>1343</v>
      </c>
      <c r="C1257" s="28"/>
    </row>
    <row r="1258" spans="1:3" x14ac:dyDescent="0.25">
      <c r="B1258" s="65" t="s">
        <v>1344</v>
      </c>
      <c r="C1258" s="28"/>
    </row>
    <row r="1259" spans="1:3" x14ac:dyDescent="0.25">
      <c r="B1259" s="65" t="s">
        <v>1345</v>
      </c>
      <c r="C1259" s="28"/>
    </row>
    <row r="1260" spans="1:3" x14ac:dyDescent="0.25">
      <c r="B1260" s="65" t="s">
        <v>1346</v>
      </c>
      <c r="C1260" s="28"/>
    </row>
    <row r="1261" spans="1:3" x14ac:dyDescent="0.25">
      <c r="B1261" s="196" t="s">
        <v>1292</v>
      </c>
      <c r="C1261" s="28"/>
    </row>
    <row r="1262" spans="1:3" x14ac:dyDescent="0.25">
      <c r="A1262" s="162" t="s">
        <v>1347</v>
      </c>
      <c r="B1262" s="198" t="s">
        <v>1348</v>
      </c>
      <c r="C1262" s="28"/>
    </row>
    <row r="1263" spans="1:3" x14ac:dyDescent="0.25">
      <c r="B1263" s="198" t="s">
        <v>1349</v>
      </c>
      <c r="C1263" s="28"/>
    </row>
    <row r="1264" spans="1:3" x14ac:dyDescent="0.25">
      <c r="B1264" s="198" t="s">
        <v>1350</v>
      </c>
      <c r="C1264" s="28"/>
    </row>
    <row r="1265" spans="1:3" x14ac:dyDescent="0.25">
      <c r="B1265" s="198" t="s">
        <v>1351</v>
      </c>
      <c r="C1265" s="28"/>
    </row>
    <row r="1266" spans="1:3" x14ac:dyDescent="0.25">
      <c r="B1266" s="196" t="s">
        <v>1293</v>
      </c>
      <c r="C1266" s="28"/>
    </row>
    <row r="1267" spans="1:3" x14ac:dyDescent="0.25">
      <c r="A1267" s="162" t="s">
        <v>1352</v>
      </c>
      <c r="B1267" s="198" t="s">
        <v>1322</v>
      </c>
      <c r="C1267" s="28"/>
    </row>
    <row r="1268" spans="1:3" x14ac:dyDescent="0.25">
      <c r="B1268" s="196" t="s">
        <v>953</v>
      </c>
      <c r="C1268" s="28"/>
    </row>
    <row r="1269" spans="1:3" x14ac:dyDescent="0.25">
      <c r="B1269" s="196" t="s">
        <v>954</v>
      </c>
      <c r="C1269" s="28"/>
    </row>
    <row r="1270" spans="1:3" x14ac:dyDescent="0.25">
      <c r="B1270" s="196" t="s">
        <v>955</v>
      </c>
      <c r="C1270" s="28"/>
    </row>
    <row r="1271" spans="1:3" x14ac:dyDescent="0.25">
      <c r="B1271" s="196" t="s">
        <v>956</v>
      </c>
      <c r="C1271" s="28"/>
    </row>
    <row r="1272" spans="1:3" x14ac:dyDescent="0.25">
      <c r="B1272" s="196" t="s">
        <v>958</v>
      </c>
      <c r="C1272" s="28"/>
    </row>
    <row r="1273" spans="1:3" x14ac:dyDescent="0.25">
      <c r="B1273" s="196" t="s">
        <v>1039</v>
      </c>
      <c r="C1273" s="28"/>
    </row>
    <row r="1274" spans="1:3" x14ac:dyDescent="0.25">
      <c r="B1274" s="196" t="s">
        <v>959</v>
      </c>
      <c r="C1274" s="28"/>
    </row>
    <row r="1275" spans="1:3" x14ac:dyDescent="0.25">
      <c r="B1275" s="196" t="s">
        <v>960</v>
      </c>
      <c r="C1275" s="28"/>
    </row>
    <row r="1276" spans="1:3" x14ac:dyDescent="0.25">
      <c r="B1276" s="196" t="s">
        <v>1040</v>
      </c>
      <c r="C1276" s="28"/>
    </row>
    <row r="1277" spans="1:3" x14ac:dyDescent="0.25">
      <c r="B1277" s="196" t="s">
        <v>1041</v>
      </c>
      <c r="C1277" s="28"/>
    </row>
    <row r="1278" spans="1:3" x14ac:dyDescent="0.25">
      <c r="B1278" s="196" t="s">
        <v>1042</v>
      </c>
      <c r="C1278" s="28"/>
    </row>
    <row r="1279" spans="1:3" x14ac:dyDescent="0.25">
      <c r="B1279" s="196" t="s">
        <v>1043</v>
      </c>
      <c r="C1279" s="28"/>
    </row>
    <row r="1280" spans="1:3" x14ac:dyDescent="0.25">
      <c r="B1280" s="196" t="s">
        <v>966</v>
      </c>
      <c r="C1280" s="28"/>
    </row>
    <row r="1281" spans="1:3" x14ac:dyDescent="0.25">
      <c r="B1281" s="196" t="s">
        <v>969</v>
      </c>
      <c r="C1281" s="28"/>
    </row>
    <row r="1282" spans="1:3" x14ac:dyDescent="0.25">
      <c r="B1282" s="196" t="s">
        <v>1044</v>
      </c>
      <c r="C1282" s="28"/>
    </row>
    <row r="1283" spans="1:3" x14ac:dyDescent="0.25">
      <c r="B1283" s="196" t="s">
        <v>1045</v>
      </c>
      <c r="C1283" s="28"/>
    </row>
    <row r="1284" spans="1:3" x14ac:dyDescent="0.25">
      <c r="A1284" s="162" t="s">
        <v>1353</v>
      </c>
      <c r="B1284" s="198" t="s">
        <v>1323</v>
      </c>
      <c r="C1284" s="28"/>
    </row>
    <row r="1285" spans="1:3" x14ac:dyDescent="0.25">
      <c r="B1285" s="196" t="s">
        <v>530</v>
      </c>
      <c r="C1285" s="28"/>
    </row>
    <row r="1286" spans="1:3" x14ac:dyDescent="0.25">
      <c r="B1286" s="196" t="s">
        <v>529</v>
      </c>
      <c r="C1286" s="28"/>
    </row>
    <row r="1287" spans="1:3" x14ac:dyDescent="0.25">
      <c r="B1287" s="196" t="s">
        <v>930</v>
      </c>
      <c r="C1287" s="28"/>
    </row>
    <row r="1288" spans="1:3" x14ac:dyDescent="0.25">
      <c r="B1288" s="196" t="s">
        <v>931</v>
      </c>
      <c r="C1288" s="28"/>
    </row>
    <row r="1289" spans="1:3" x14ac:dyDescent="0.25">
      <c r="B1289" s="196" t="s">
        <v>932</v>
      </c>
      <c r="C1289" s="28"/>
    </row>
    <row r="1290" spans="1:3" x14ac:dyDescent="0.25">
      <c r="B1290" s="196" t="s">
        <v>933</v>
      </c>
      <c r="C1290" s="28"/>
    </row>
    <row r="1291" spans="1:3" x14ac:dyDescent="0.25">
      <c r="B1291" s="196" t="s">
        <v>949</v>
      </c>
      <c r="C1291" s="28"/>
    </row>
    <row r="1292" spans="1:3" x14ac:dyDescent="0.25">
      <c r="B1292" s="196" t="s">
        <v>539</v>
      </c>
      <c r="C1292" s="28"/>
    </row>
    <row r="1293" spans="1:3" x14ac:dyDescent="0.25">
      <c r="B1293" s="196" t="s">
        <v>540</v>
      </c>
      <c r="C1293" s="28"/>
    </row>
    <row r="1294" spans="1:3" x14ac:dyDescent="0.25">
      <c r="B1294" s="196" t="s">
        <v>1204</v>
      </c>
      <c r="C1294" s="28"/>
    </row>
    <row r="1295" spans="1:3" x14ac:dyDescent="0.25">
      <c r="B1295" s="196" t="s">
        <v>1034</v>
      </c>
      <c r="C1295" s="28"/>
    </row>
    <row r="1296" spans="1:3" x14ac:dyDescent="0.25">
      <c r="B1296" s="196" t="s">
        <v>1035</v>
      </c>
      <c r="C1296" s="28"/>
    </row>
    <row r="1297" spans="1:3" x14ac:dyDescent="0.25">
      <c r="B1297" s="196" t="s">
        <v>1036</v>
      </c>
      <c r="C1297" s="28"/>
    </row>
    <row r="1298" spans="1:3" x14ac:dyDescent="0.25">
      <c r="B1298" s="196" t="s">
        <v>1037</v>
      </c>
      <c r="C1298" s="28"/>
    </row>
    <row r="1299" spans="1:3" x14ac:dyDescent="0.25">
      <c r="B1299" s="196" t="s">
        <v>1205</v>
      </c>
      <c r="C1299" s="28"/>
    </row>
    <row r="1300" spans="1:3" x14ac:dyDescent="0.25">
      <c r="B1300" s="196" t="s">
        <v>284</v>
      </c>
      <c r="C1300" s="28"/>
    </row>
    <row r="1301" spans="1:3" x14ac:dyDescent="0.25">
      <c r="B1301" s="196" t="s">
        <v>1207</v>
      </c>
      <c r="C1301" s="28"/>
    </row>
    <row r="1302" spans="1:3" x14ac:dyDescent="0.25">
      <c r="A1302" s="162" t="s">
        <v>1354</v>
      </c>
      <c r="B1302" s="198" t="s">
        <v>1324</v>
      </c>
      <c r="C1302" s="28"/>
    </row>
    <row r="1303" spans="1:3" x14ac:dyDescent="0.25">
      <c r="B1303" s="196" t="s">
        <v>1039</v>
      </c>
      <c r="C1303" s="28"/>
    </row>
    <row r="1304" spans="1:3" x14ac:dyDescent="0.25">
      <c r="B1304" s="196" t="s">
        <v>1167</v>
      </c>
      <c r="C1304" s="28"/>
    </row>
    <row r="1305" spans="1:3" x14ac:dyDescent="0.25">
      <c r="A1305" s="162" t="s">
        <v>1355</v>
      </c>
      <c r="B1305" s="198" t="s">
        <v>1325</v>
      </c>
      <c r="C1305" s="28"/>
    </row>
    <row r="1306" spans="1:3" x14ac:dyDescent="0.25">
      <c r="B1306" s="196" t="s">
        <v>530</v>
      </c>
      <c r="C1306" s="28"/>
    </row>
    <row r="1307" spans="1:3" x14ac:dyDescent="0.25">
      <c r="B1307" s="196" t="s">
        <v>529</v>
      </c>
      <c r="C1307" s="28"/>
    </row>
    <row r="1308" spans="1:3" x14ac:dyDescent="0.25">
      <c r="B1308" s="196" t="s">
        <v>930</v>
      </c>
      <c r="C1308" s="28"/>
    </row>
    <row r="1309" spans="1:3" x14ac:dyDescent="0.25">
      <c r="B1309" s="196" t="s">
        <v>931</v>
      </c>
      <c r="C1309" s="28"/>
    </row>
    <row r="1310" spans="1:3" x14ac:dyDescent="0.25">
      <c r="B1310" s="196" t="s">
        <v>932</v>
      </c>
      <c r="C1310" s="28"/>
    </row>
    <row r="1311" spans="1:3" x14ac:dyDescent="0.25">
      <c r="B1311" s="196" t="s">
        <v>1294</v>
      </c>
      <c r="C1311" s="28"/>
    </row>
    <row r="1312" spans="1:3" x14ac:dyDescent="0.25">
      <c r="B1312" s="196" t="s">
        <v>1295</v>
      </c>
      <c r="C1312" s="28"/>
    </row>
    <row r="1313" spans="1:3" x14ac:dyDescent="0.25">
      <c r="B1313" s="196" t="s">
        <v>949</v>
      </c>
      <c r="C1313" s="28"/>
    </row>
    <row r="1314" spans="1:3" x14ac:dyDescent="0.25">
      <c r="B1314" s="196" t="s">
        <v>539</v>
      </c>
      <c r="C1314" s="28"/>
    </row>
    <row r="1315" spans="1:3" x14ac:dyDescent="0.25">
      <c r="B1315" s="196" t="s">
        <v>540</v>
      </c>
      <c r="C1315" s="28"/>
    </row>
    <row r="1316" spans="1:3" x14ac:dyDescent="0.25">
      <c r="B1316" s="196" t="s">
        <v>1204</v>
      </c>
      <c r="C1316" s="28"/>
    </row>
    <row r="1317" spans="1:3" x14ac:dyDescent="0.25">
      <c r="B1317" s="196" t="s">
        <v>1034</v>
      </c>
      <c r="C1317" s="28"/>
    </row>
    <row r="1318" spans="1:3" x14ac:dyDescent="0.25">
      <c r="B1318" s="196" t="s">
        <v>1035</v>
      </c>
      <c r="C1318" s="28"/>
    </row>
    <row r="1319" spans="1:3" x14ac:dyDescent="0.25">
      <c r="B1319" s="196" t="s">
        <v>1036</v>
      </c>
      <c r="C1319" s="28"/>
    </row>
    <row r="1320" spans="1:3" x14ac:dyDescent="0.25">
      <c r="B1320" s="196" t="s">
        <v>1037</v>
      </c>
      <c r="C1320" s="28"/>
    </row>
    <row r="1321" spans="1:3" x14ac:dyDescent="0.25">
      <c r="B1321" s="196" t="s">
        <v>1205</v>
      </c>
      <c r="C1321" s="28"/>
    </row>
    <row r="1322" spans="1:3" x14ac:dyDescent="0.25">
      <c r="A1322" s="162" t="s">
        <v>1356</v>
      </c>
      <c r="B1322" s="198" t="s">
        <v>1357</v>
      </c>
      <c r="C1322" s="28"/>
    </row>
    <row r="1323" spans="1:3" x14ac:dyDescent="0.25">
      <c r="B1323" s="198" t="s">
        <v>1358</v>
      </c>
      <c r="C1323" s="28"/>
    </row>
    <row r="1324" spans="1:3" x14ac:dyDescent="0.25">
      <c r="B1324" s="198" t="s">
        <v>1359</v>
      </c>
      <c r="C1324" s="28"/>
    </row>
    <row r="1325" spans="1:3" x14ac:dyDescent="0.25">
      <c r="B1325" s="65" t="s">
        <v>1360</v>
      </c>
      <c r="C1325" s="28"/>
    </row>
    <row r="1326" spans="1:3" x14ac:dyDescent="0.25">
      <c r="B1326" s="196" t="s">
        <v>1023</v>
      </c>
      <c r="C1326" s="28"/>
    </row>
    <row r="1327" spans="1:3" x14ac:dyDescent="0.25">
      <c r="B1327" s="196" t="s">
        <v>999</v>
      </c>
      <c r="C1327" s="28"/>
    </row>
    <row r="1328" spans="1:3" x14ac:dyDescent="0.25">
      <c r="B1328" s="196" t="s">
        <v>1000</v>
      </c>
      <c r="C1328" s="28"/>
    </row>
    <row r="1329" spans="1:3" x14ac:dyDescent="0.25">
      <c r="B1329" s="196" t="s">
        <v>1001</v>
      </c>
      <c r="C1329" s="28"/>
    </row>
    <row r="1330" spans="1:3" x14ac:dyDescent="0.25">
      <c r="B1330" s="195" t="s">
        <v>1024</v>
      </c>
      <c r="C1330" s="28"/>
    </row>
    <row r="1331" spans="1:3" x14ac:dyDescent="0.25">
      <c r="B1331" s="196" t="s">
        <v>1003</v>
      </c>
      <c r="C1331" s="28"/>
    </row>
    <row r="1332" spans="1:3" x14ac:dyDescent="0.25">
      <c r="B1332" s="196" t="s">
        <v>1004</v>
      </c>
      <c r="C1332" s="28"/>
    </row>
    <row r="1333" spans="1:3" x14ac:dyDescent="0.25">
      <c r="A1333" s="162" t="s">
        <v>1361</v>
      </c>
      <c r="B1333" s="198" t="s">
        <v>1362</v>
      </c>
      <c r="C1333" s="28"/>
    </row>
    <row r="1334" spans="1:3" x14ac:dyDescent="0.25">
      <c r="B1334" s="65" t="s">
        <v>1375</v>
      </c>
      <c r="C1334" s="28"/>
    </row>
    <row r="1335" spans="1:3" x14ac:dyDescent="0.25">
      <c r="B1335" s="195" t="s">
        <v>1128</v>
      </c>
      <c r="C1335" s="28"/>
    </row>
    <row r="1336" spans="1:3" x14ac:dyDescent="0.25">
      <c r="B1336" s="200" t="s">
        <v>1364</v>
      </c>
      <c r="C1336" s="28"/>
    </row>
    <row r="1337" spans="1:3" x14ac:dyDescent="0.25">
      <c r="B1337" s="200" t="s">
        <v>1363</v>
      </c>
      <c r="C1337" s="28"/>
    </row>
    <row r="1338" spans="1:3" x14ac:dyDescent="0.25">
      <c r="B1338" s="200" t="s">
        <v>1365</v>
      </c>
      <c r="C1338" s="28"/>
    </row>
    <row r="1339" spans="1:3" x14ac:dyDescent="0.25">
      <c r="B1339" s="200" t="s">
        <v>1366</v>
      </c>
      <c r="C1339" s="28"/>
    </row>
    <row r="1340" spans="1:3" x14ac:dyDescent="0.25">
      <c r="B1340" s="200" t="s">
        <v>1367</v>
      </c>
      <c r="C1340" s="28"/>
    </row>
    <row r="1341" spans="1:3" x14ac:dyDescent="0.25">
      <c r="B1341" s="200" t="s">
        <v>1368</v>
      </c>
      <c r="C1341" s="28"/>
    </row>
    <row r="1342" spans="1:3" x14ac:dyDescent="0.25">
      <c r="B1342" s="200" t="s">
        <v>1369</v>
      </c>
      <c r="C1342" s="28"/>
    </row>
    <row r="1343" spans="1:3" x14ac:dyDescent="0.25">
      <c r="B1343" s="200" t="s">
        <v>1391</v>
      </c>
      <c r="C1343" s="28"/>
    </row>
    <row r="1344" spans="1:3" x14ac:dyDescent="0.25">
      <c r="B1344" s="200" t="s">
        <v>1390</v>
      </c>
      <c r="C1344" s="28"/>
    </row>
    <row r="1345" spans="1:3" x14ac:dyDescent="0.25">
      <c r="B1345" s="200" t="s">
        <v>1370</v>
      </c>
      <c r="C1345" s="28"/>
    </row>
    <row r="1346" spans="1:3" x14ac:dyDescent="0.25">
      <c r="B1346" s="154" t="s">
        <v>1093</v>
      </c>
      <c r="C1346" s="28"/>
    </row>
    <row r="1347" spans="1:3" x14ac:dyDescent="0.25">
      <c r="B1347" s="154" t="s">
        <v>1094</v>
      </c>
      <c r="C1347" s="28"/>
    </row>
    <row r="1348" spans="1:3" x14ac:dyDescent="0.25">
      <c r="B1348" s="154" t="s">
        <v>1095</v>
      </c>
      <c r="C1348" s="28"/>
    </row>
    <row r="1349" spans="1:3" x14ac:dyDescent="0.25">
      <c r="B1349" s="200" t="s">
        <v>1372</v>
      </c>
      <c r="C1349" s="28"/>
    </row>
    <row r="1350" spans="1:3" x14ac:dyDescent="0.25">
      <c r="B1350" s="200" t="s">
        <v>1371</v>
      </c>
      <c r="C1350" s="28"/>
    </row>
    <row r="1351" spans="1:3" x14ac:dyDescent="0.25">
      <c r="B1351" s="204" t="s">
        <v>1373</v>
      </c>
      <c r="C1351" s="28"/>
    </row>
    <row r="1352" spans="1:3" x14ac:dyDescent="0.25">
      <c r="A1352" s="162" t="s">
        <v>1374</v>
      </c>
      <c r="B1352" s="198" t="s">
        <v>1326</v>
      </c>
      <c r="C1352" s="28"/>
    </row>
    <row r="1353" spans="1:3" x14ac:dyDescent="0.25">
      <c r="B1353" s="198" t="s">
        <v>1131</v>
      </c>
      <c r="C1353" s="28"/>
    </row>
    <row r="1354" spans="1:3" x14ac:dyDescent="0.25">
      <c r="B1354" s="196" t="s">
        <v>1132</v>
      </c>
      <c r="C1354" s="28"/>
    </row>
    <row r="1355" spans="1:3" x14ac:dyDescent="0.25">
      <c r="B1355" s="196" t="s">
        <v>1133</v>
      </c>
      <c r="C1355" s="28"/>
    </row>
    <row r="1356" spans="1:3" x14ac:dyDescent="0.25">
      <c r="B1356" s="196" t="s">
        <v>1134</v>
      </c>
      <c r="C1356" s="28"/>
    </row>
    <row r="1357" spans="1:3" x14ac:dyDescent="0.25">
      <c r="B1357" s="196" t="s">
        <v>1135</v>
      </c>
      <c r="C1357" s="28"/>
    </row>
    <row r="1358" spans="1:3" x14ac:dyDescent="0.25">
      <c r="B1358" s="196" t="s">
        <v>1296</v>
      </c>
      <c r="C1358" s="28"/>
    </row>
    <row r="1359" spans="1:3" x14ac:dyDescent="0.25">
      <c r="A1359" s="162" t="s">
        <v>1376</v>
      </c>
      <c r="B1359" s="198" t="s">
        <v>1385</v>
      </c>
      <c r="C1359" s="28"/>
    </row>
    <row r="1360" spans="1:3" x14ac:dyDescent="0.25">
      <c r="B1360" s="198" t="s">
        <v>1386</v>
      </c>
      <c r="C1360" s="28"/>
    </row>
    <row r="1361" spans="1:3" x14ac:dyDescent="0.25">
      <c r="B1361" s="196" t="s">
        <v>1076</v>
      </c>
      <c r="C1361" s="28"/>
    </row>
    <row r="1362" spans="1:3" x14ac:dyDescent="0.25">
      <c r="B1362" s="196" t="s">
        <v>1077</v>
      </c>
      <c r="C1362" s="28"/>
    </row>
    <row r="1363" spans="1:3" x14ac:dyDescent="0.25">
      <c r="B1363" s="196" t="s">
        <v>1078</v>
      </c>
      <c r="C1363" s="28"/>
    </row>
    <row r="1364" spans="1:3" x14ac:dyDescent="0.25">
      <c r="B1364" s="196" t="s">
        <v>1077</v>
      </c>
      <c r="C1364" s="28"/>
    </row>
    <row r="1365" spans="1:3" x14ac:dyDescent="0.25">
      <c r="A1365" s="162" t="s">
        <v>1377</v>
      </c>
      <c r="B1365" s="198" t="s">
        <v>1327</v>
      </c>
      <c r="C1365" s="28"/>
    </row>
    <row r="1366" spans="1:3" x14ac:dyDescent="0.25">
      <c r="B1366" s="196" t="s">
        <v>1154</v>
      </c>
      <c r="C1366" s="28"/>
    </row>
    <row r="1367" spans="1:3" x14ac:dyDescent="0.25">
      <c r="B1367" s="196" t="s">
        <v>1155</v>
      </c>
      <c r="C1367" s="28"/>
    </row>
    <row r="1368" spans="1:3" x14ac:dyDescent="0.25">
      <c r="B1368" s="196" t="s">
        <v>1297</v>
      </c>
      <c r="C1368" s="28"/>
    </row>
    <row r="1369" spans="1:3" x14ac:dyDescent="0.25">
      <c r="B1369" s="196" t="s">
        <v>1156</v>
      </c>
      <c r="C1369" s="28"/>
    </row>
    <row r="1370" spans="1:3" x14ac:dyDescent="0.25">
      <c r="B1370" s="196" t="s">
        <v>1157</v>
      </c>
      <c r="C1370" s="28"/>
    </row>
    <row r="1371" spans="1:3" x14ac:dyDescent="0.25">
      <c r="B1371" s="87" t="s">
        <v>1729</v>
      </c>
      <c r="C1371" s="28"/>
    </row>
    <row r="1372" spans="1:3" x14ac:dyDescent="0.25">
      <c r="B1372" s="196" t="s">
        <v>1159</v>
      </c>
      <c r="C1372" s="28"/>
    </row>
    <row r="1373" spans="1:3" x14ac:dyDescent="0.25">
      <c r="B1373" s="196" t="s">
        <v>1160</v>
      </c>
      <c r="C1373" s="28"/>
    </row>
    <row r="1374" spans="1:3" x14ac:dyDescent="0.25">
      <c r="B1374" s="196" t="s">
        <v>1149</v>
      </c>
      <c r="C1374" s="28"/>
    </row>
    <row r="1375" spans="1:3" x14ac:dyDescent="0.25">
      <c r="B1375" s="196" t="s">
        <v>1150</v>
      </c>
      <c r="C1375" s="28"/>
    </row>
    <row r="1376" spans="1:3" x14ac:dyDescent="0.25">
      <c r="B1376" s="87" t="s">
        <v>1392</v>
      </c>
      <c r="C1376" s="28"/>
    </row>
    <row r="1377" spans="1:3" x14ac:dyDescent="0.25">
      <c r="B1377" s="87" t="s">
        <v>1393</v>
      </c>
      <c r="C1377" s="28"/>
    </row>
    <row r="1378" spans="1:3" x14ac:dyDescent="0.25">
      <c r="B1378" s="196" t="s">
        <v>1151</v>
      </c>
      <c r="C1378" s="28"/>
    </row>
    <row r="1379" spans="1:3" x14ac:dyDescent="0.25">
      <c r="B1379" s="196" t="s">
        <v>1152</v>
      </c>
      <c r="C1379" s="28"/>
    </row>
    <row r="1380" spans="1:3" x14ac:dyDescent="0.25">
      <c r="B1380" s="196" t="s">
        <v>1298</v>
      </c>
      <c r="C1380" s="28"/>
    </row>
    <row r="1381" spans="1:3" x14ac:dyDescent="0.25">
      <c r="B1381" s="196" t="s">
        <v>1299</v>
      </c>
      <c r="C1381" s="28"/>
    </row>
    <row r="1382" spans="1:3" x14ac:dyDescent="0.25">
      <c r="B1382" s="196" t="s">
        <v>1161</v>
      </c>
      <c r="C1382" s="28"/>
    </row>
    <row r="1383" spans="1:3" x14ac:dyDescent="0.25">
      <c r="B1383" s="196" t="s">
        <v>1300</v>
      </c>
      <c r="C1383" s="28"/>
    </row>
    <row r="1384" spans="1:3" x14ac:dyDescent="0.25">
      <c r="B1384" s="195" t="s">
        <v>1186</v>
      </c>
      <c r="C1384" s="28"/>
    </row>
    <row r="1385" spans="1:3" x14ac:dyDescent="0.25">
      <c r="A1385" s="162" t="s">
        <v>1378</v>
      </c>
      <c r="B1385" s="198" t="s">
        <v>1383</v>
      </c>
      <c r="C1385" s="28"/>
    </row>
    <row r="1386" spans="1:3" x14ac:dyDescent="0.25">
      <c r="B1386" s="198" t="s">
        <v>1384</v>
      </c>
      <c r="C1386" s="28"/>
    </row>
    <row r="1387" spans="1:3" x14ac:dyDescent="0.25">
      <c r="B1387" s="196" t="s">
        <v>1162</v>
      </c>
      <c r="C1387" s="28"/>
    </row>
    <row r="1388" spans="1:3" x14ac:dyDescent="0.25">
      <c r="B1388" s="201" t="s">
        <v>1187</v>
      </c>
      <c r="C1388" s="28"/>
    </row>
    <row r="1389" spans="1:3" x14ac:dyDescent="0.25">
      <c r="B1389" s="201" t="s">
        <v>1188</v>
      </c>
      <c r="C1389" s="28"/>
    </row>
    <row r="1390" spans="1:3" x14ac:dyDescent="0.25">
      <c r="B1390" s="201" t="s">
        <v>1189</v>
      </c>
      <c r="C1390" s="28"/>
    </row>
    <row r="1391" spans="1:3" x14ac:dyDescent="0.25">
      <c r="B1391" s="196" t="s">
        <v>1163</v>
      </c>
      <c r="C1391" s="28"/>
    </row>
    <row r="1392" spans="1:3" x14ac:dyDescent="0.25">
      <c r="B1392" s="195" t="s">
        <v>1164</v>
      </c>
      <c r="C1392" s="28"/>
    </row>
    <row r="1393" spans="1:3" x14ac:dyDescent="0.25">
      <c r="B1393" s="195" t="s">
        <v>1165</v>
      </c>
      <c r="C1393" s="28"/>
    </row>
    <row r="1394" spans="1:3" x14ac:dyDescent="0.25">
      <c r="B1394" s="201" t="s">
        <v>1190</v>
      </c>
      <c r="C1394" s="28"/>
    </row>
    <row r="1395" spans="1:3" x14ac:dyDescent="0.25">
      <c r="B1395" s="195" t="s">
        <v>1166</v>
      </c>
      <c r="C1395" s="28"/>
    </row>
    <row r="1396" spans="1:3" x14ac:dyDescent="0.25">
      <c r="B1396" s="196" t="s">
        <v>933</v>
      </c>
      <c r="C1396" s="28"/>
    </row>
    <row r="1397" spans="1:3" x14ac:dyDescent="0.25">
      <c r="B1397" s="196" t="s">
        <v>1039</v>
      </c>
      <c r="C1397" s="28"/>
    </row>
    <row r="1398" spans="1:3" x14ac:dyDescent="0.25">
      <c r="B1398" s="196" t="s">
        <v>1167</v>
      </c>
      <c r="C1398" s="28"/>
    </row>
    <row r="1399" spans="1:3" x14ac:dyDescent="0.25">
      <c r="B1399" s="195" t="s">
        <v>1301</v>
      </c>
      <c r="C1399" s="28"/>
    </row>
    <row r="1400" spans="1:3" x14ac:dyDescent="0.25">
      <c r="A1400" s="162" t="s">
        <v>1379</v>
      </c>
      <c r="B1400" s="198" t="s">
        <v>1382</v>
      </c>
      <c r="C1400" s="28"/>
    </row>
    <row r="1401" spans="1:3" x14ac:dyDescent="0.25">
      <c r="B1401" s="65" t="s">
        <v>1381</v>
      </c>
      <c r="C1401" s="28"/>
    </row>
    <row r="1402" spans="1:3" x14ac:dyDescent="0.25">
      <c r="B1402" s="205" t="s">
        <v>1387</v>
      </c>
      <c r="C1402" s="28"/>
    </row>
    <row r="1403" spans="1:3" x14ac:dyDescent="0.25">
      <c r="B1403" s="205" t="s">
        <v>1388</v>
      </c>
      <c r="C1403" s="28"/>
    </row>
    <row r="1404" spans="1:3" x14ac:dyDescent="0.25">
      <c r="B1404" s="205" t="s">
        <v>1389</v>
      </c>
      <c r="C1404" s="28"/>
    </row>
    <row r="1405" spans="1:3" x14ac:dyDescent="0.25">
      <c r="B1405" s="198" t="s">
        <v>1302</v>
      </c>
      <c r="C1405" s="28"/>
    </row>
    <row r="1406" spans="1:3" x14ac:dyDescent="0.25">
      <c r="B1406" s="196" t="s">
        <v>1303</v>
      </c>
      <c r="C1406" s="28"/>
    </row>
    <row r="1407" spans="1:3" x14ac:dyDescent="0.25">
      <c r="B1407" s="195" t="s">
        <v>1304</v>
      </c>
      <c r="C1407" s="28"/>
    </row>
    <row r="1408" spans="1:3" x14ac:dyDescent="0.25">
      <c r="B1408" s="195" t="s">
        <v>1305</v>
      </c>
      <c r="C1408" s="28"/>
    </row>
    <row r="1409" spans="2:3" x14ac:dyDescent="0.25">
      <c r="B1409" s="195" t="s">
        <v>1306</v>
      </c>
      <c r="C1409" s="28"/>
    </row>
    <row r="1410" spans="2:3" x14ac:dyDescent="0.25">
      <c r="B1410" s="195" t="s">
        <v>1307</v>
      </c>
      <c r="C1410" s="28"/>
    </row>
    <row r="1411" spans="2:3" x14ac:dyDescent="0.25">
      <c r="B1411" s="195" t="s">
        <v>1308</v>
      </c>
      <c r="C1411" s="28"/>
    </row>
    <row r="1412" spans="2:3" x14ac:dyDescent="0.25">
      <c r="B1412" s="195" t="s">
        <v>1309</v>
      </c>
      <c r="C1412" s="28"/>
    </row>
    <row r="1413" spans="2:3" x14ac:dyDescent="0.25">
      <c r="B1413" s="196" t="s">
        <v>289</v>
      </c>
      <c r="C1413" s="28"/>
    </row>
    <row r="1414" spans="2:3" x14ac:dyDescent="0.25">
      <c r="B1414" s="195" t="s">
        <v>1310</v>
      </c>
      <c r="C1414" s="28"/>
    </row>
    <row r="1415" spans="2:3" x14ac:dyDescent="0.25">
      <c r="B1415" s="195" t="s">
        <v>1320</v>
      </c>
      <c r="C1415" s="28"/>
    </row>
    <row r="1416" spans="2:3" x14ac:dyDescent="0.25">
      <c r="B1416" s="195" t="s">
        <v>1311</v>
      </c>
      <c r="C1416" s="28"/>
    </row>
    <row r="1417" spans="2:3" x14ac:dyDescent="0.25">
      <c r="B1417" s="195" t="s">
        <v>1312</v>
      </c>
      <c r="C1417" s="28"/>
    </row>
    <row r="1418" spans="2:3" x14ac:dyDescent="0.25">
      <c r="B1418" s="302" t="s">
        <v>909</v>
      </c>
      <c r="C1418" s="28"/>
    </row>
    <row r="1419" spans="2:3" x14ac:dyDescent="0.25">
      <c r="B1419" s="302" t="s">
        <v>910</v>
      </c>
      <c r="C1419" s="28"/>
    </row>
    <row r="1420" spans="2:3" x14ac:dyDescent="0.25">
      <c r="B1420" s="302" t="s">
        <v>1313</v>
      </c>
      <c r="C1420" s="28"/>
    </row>
    <row r="1421" spans="2:3" x14ac:dyDescent="0.25">
      <c r="B1421" s="301" t="s">
        <v>1771</v>
      </c>
      <c r="C1421" s="28"/>
    </row>
    <row r="1422" spans="2:3" x14ac:dyDescent="0.25">
      <c r="B1422" s="302" t="s">
        <v>911</v>
      </c>
      <c r="C1422" s="28"/>
    </row>
    <row r="1423" spans="2:3" x14ac:dyDescent="0.25">
      <c r="B1423" s="302" t="s">
        <v>1314</v>
      </c>
      <c r="C1423" s="28"/>
    </row>
    <row r="1424" spans="2:3" x14ac:dyDescent="0.25">
      <c r="B1424" s="195" t="s">
        <v>1315</v>
      </c>
      <c r="C1424" s="28"/>
    </row>
    <row r="1425" spans="1:4" x14ac:dyDescent="0.25">
      <c r="B1425" s="196" t="s">
        <v>1316</v>
      </c>
      <c r="C1425" s="28"/>
    </row>
    <row r="1426" spans="1:4" x14ac:dyDescent="0.25">
      <c r="B1426" s="196" t="s">
        <v>1317</v>
      </c>
      <c r="C1426" s="28"/>
    </row>
    <row r="1427" spans="1:4" x14ac:dyDescent="0.25">
      <c r="B1427" s="196" t="s">
        <v>1380</v>
      </c>
      <c r="C1427" s="249"/>
    </row>
    <row r="1428" spans="1:4" x14ac:dyDescent="0.25">
      <c r="B1428" s="195" t="s">
        <v>1215</v>
      </c>
      <c r="C1428" s="28"/>
    </row>
    <row r="1429" spans="1:4" x14ac:dyDescent="0.25">
      <c r="A1429" s="315" t="s">
        <v>708</v>
      </c>
      <c r="B1429" s="65" t="s">
        <v>1394</v>
      </c>
      <c r="C1429" s="319"/>
      <c r="D1429"/>
    </row>
    <row r="1430" spans="1:4" x14ac:dyDescent="0.25">
      <c r="B1430" s="315" t="s">
        <v>1395</v>
      </c>
      <c r="C1430" s="303"/>
      <c r="D1430"/>
    </row>
    <row r="1431" spans="1:4" x14ac:dyDescent="0.25">
      <c r="C1431" s="28"/>
      <c r="D1431"/>
    </row>
    <row r="1432" spans="1:4" x14ac:dyDescent="0.25">
      <c r="B1432" s="9" t="s">
        <v>1997</v>
      </c>
      <c r="C1432" s="28"/>
      <c r="D1432"/>
    </row>
  </sheetData>
  <mergeCells count="4">
    <mergeCell ref="A4:C4"/>
    <mergeCell ref="A5:C5"/>
    <mergeCell ref="A1:C1"/>
    <mergeCell ref="A2:C2"/>
  </mergeCells>
  <hyperlinks>
    <hyperlink ref="B17" r:id="rId1" display="https://irp.cdn-website.com/39439f83/files/uploaded/Compare Cert Vals DC vs AubreyISD 2018-2023-103023.pdf" xr:uid="{80E23FA8-BA7A-4476-9A03-7FBCB6EA38E0}"/>
    <hyperlink ref="B18" r:id="rId2" display="https://www.dentoncad.com/data/_uploaded/Board Recording 10%2C12%2C23.mp3" xr:uid="{F35C4AB0-909F-4AC8-A25C-721B7E713FD9}"/>
    <hyperlink ref="B19" r:id="rId3" display="https://irp.cdn-website.com/39439f83/files/uploaded/10-12-23 Meeting Review-Transcribe-102423.pdf" xr:uid="{6B822897-8C89-47C8-BB4B-C079C92B2491}"/>
    <hyperlink ref="B20" r:id="rId4" display="https://irp.cdn-website.com/39439f83/files/uploaded/Review ECC 2017-2023-Over Value-Tax.pdf" xr:uid="{42E99B1A-FE26-40E1-BA4B-287970C9C644}"/>
    <hyperlink ref="B21" r:id="rId5" display="https://irp.cdn-website.com/39439f83/files/uploaded/Protest Counts 2016-2023-SF Res Counts 2023-102423.pdf" xr:uid="{AF581298-2A92-404F-AA2B-B094DC5B3557}"/>
    <hyperlink ref="B22" r:id="rId6" display="https://irp.cdn-website.com/39439f83/files/uploaded/Spencer on 2023 Higher Protest Counts-101623.pdf" xr:uid="{194010E9-A64C-4FCB-8A43-2E6039A9B9B0}"/>
    <hyperlink ref="B23" r:id="rId7" display="https://irp.cdn-website.com/39439f83/files/uploaded/Protest Counts 2016-2023-SF Res Counts 2023-102423.pdf" xr:uid="{8D61C2DC-852A-44CA-8415-BC77063BED65}"/>
    <hyperlink ref="B24" r:id="rId8" display="https://www.dentoncad.com/wp-content/uploads/2023/09/BOD15Jun23.mp3" xr:uid="{BD07CEF7-14B0-47C7-96D3-2D3ACE96E50C}"/>
    <hyperlink ref="B25" r:id="rId9" display="https://irp.cdn-website.com/39439f83/files/uploaded/C5-MSFM-2023 Value vs Justin Rd Comps.pdf" xr:uid="{7717E61C-BCC3-450E-A313-A70E38B477EC}"/>
    <hyperlink ref="B26" r:id="rId10" display="https://irp.cdn-website.com/39439f83/files/uploaded/2023-MSFM DCAD-OrderDetermProtestValue-071923.pdf" xr:uid="{2D312E1D-9BD4-41CF-846B-FBDA33E1EC57}"/>
    <hyperlink ref="B30" r:id="rId11" display="https://irp.cdn-website.com/39439f83/files/uploaded/3 Apt Props Reviewed in 2023.pdf" xr:uid="{CEEC4AE5-F09E-44CD-88E9-33248411DB70}"/>
    <hyperlink ref="B31" r:id="rId12" display="https://www.dentoncad.com/wp-content/uploads/2023/09/BOD15Jun23.mp3" xr:uid="{48072CDE-F376-425E-8ED9-780485197542}"/>
    <hyperlink ref="B32" r:id="rId13" display="https://www.dentoncad.com/wp-content/uploads/2023/09/Board-Recording-040623.mp3" xr:uid="{ABAA2514-BEA1-473A-A8BA-0B345356FD9B}"/>
    <hyperlink ref="B33" r:id="rId14" display="https://irp.cdn-website.com/39439f83/files/uploaded/05-04-23-New Denton County appraisal chief expects 100-000 protests- is -taking little steps- to improve _ Denton County _ dentonrc.com.pdf" xr:uid="{08C5C3CC-134D-4A5D-B053-185A711B7B04}"/>
    <hyperlink ref="B34" r:id="rId15" display="https://irp.cdn-website.com/39439f83/files/uploaded/LB1a-03-03-22-d172e4bc.pdf" xr:uid="{13E2B2B0-0D41-47D8-9DF1-562BBCAC7C25}"/>
    <hyperlink ref="B35" r:id="rId16" display="https://irp.cdn-website.com/39439f83/files/uploaded/TAAD-press-release-real-estate-value-increases.pdf" xr:uid="{C0546731-8DC7-434E-B15C-D48DC6AA8F6E}"/>
    <hyperlink ref="B36" r:id="rId17" display="https://irp.cdn-website.com/39439f83/files/uploaded/LB1a-03-03-22-d172e4bc.pdf" xr:uid="{5D748541-4615-4836-AA5A-CD6FE79B1871}"/>
    <hyperlink ref="B37" r:id="rId18" display="https://irp.cdn-website.com/39439f83/files/uploaded/LB1b-05-10-22-DC expects to send another 175000 thuis month-nbcdfw-b899f5ce.PDF" xr:uid="{A3D4BC2B-FFB1-4FFD-B131-3CCCDCFB2048}"/>
    <hyperlink ref="B38" r:id="rId19" display="https://irp.cdn-website.com/39439f83/files/uploaded/OConnor Analysis.pdf" xr:uid="{08F4D6E6-D9B0-4681-AFF1-A8556563A50C}"/>
    <hyperlink ref="B39" r:id="rId20" display="https://irp.cdn-website.com/39439f83/files/uploaded/Home Affordability Review 2023-121323.pdf" xr:uid="{62D377C8-3434-4F9A-BE62-3567FF772828}"/>
    <hyperlink ref="B40" r:id="rId21" display="https://irp.cdn-website.com/39439f83/files/uploaded/Tab 3-Home Affordability 2023.pdf" xr:uid="{7A910829-CD32-4117-9A58-B8C59A34F69F}"/>
    <hyperlink ref="B42" r:id="rId22" display="https://irp.cdn-website.com/39439f83/files/uploaded/Home Affordability 2021 vs 2023-121323.pdf" xr:uid="{47204F63-25D6-4FD2-813C-F8974EAF9890}"/>
    <hyperlink ref="B43" r:id="rId23" display="https://irp.cdn-website.com/39439f83/files/uploaded/From a local expert_ New highs for mortgage rates hit Denton home values and sales _ Housing And Real Estate _ dentonrc.com.pdf" xr:uid="{C389DAAA-5C6E-4A5F-A6E0-71A2A491E263}"/>
    <hyperlink ref="B44" r:id="rId24" display="https://irp.cdn-website.com/39439f83/files/uploaded/CBSNews Texas-111423.pdf" xr:uid="{EA21B676-BE49-4701-828B-04ADB8A88D4A}"/>
    <hyperlink ref="B48" r:id="rId25" display="https://irp.cdn-website.com/39439f83/files/uploaded/DC Comm Court 083121-Partial Transcription-012424.pdf" xr:uid="{80AD00EE-6EE1-4B0A-A18D-8C94B2D312CD}"/>
    <hyperlink ref="B49" r:id="rId26" display="https://www.dentoncad.com/wp-content/uploads/2023/10/091621.pdf" xr:uid="{8CE9A69E-69D6-4416-AFD1-538E345D4CB3}"/>
    <hyperlink ref="B50" r:id="rId27" display="https://irp.cdn-website.com/39439f83/files/uploaded/LB31a-screenshot A-a59e0d26.pdf" xr:uid="{F91440EE-8DE0-4230-9247-9AE75D6E594F}"/>
    <hyperlink ref="B51" r:id="rId28" display="https://irp.cdn-website.com/39439f83/files/uploaded/LB31b-screenshot B-97f01849.pdf" xr:uid="{42025AF3-8C34-4E43-8749-724EA42B9D64}"/>
    <hyperlink ref="B52" r:id="rId29" display="https://irp.cdn-website.com/39439f83/files/uploaded/LB31c-email went out to all TP-s who filed protests via email-55b0046c.pdf" xr:uid="{D52554FF-3388-4ADD-9A33-CFFA8E13AE45}"/>
    <hyperlink ref="B53" r:id="rId30" display="https://irp.cdn-website.com/39439f83/files/uploaded/Bev Henley Complaint Filed w TDLR.PDF" xr:uid="{573C9D76-5D49-48AF-8E66-0AE191F9A35F}"/>
    <hyperlink ref="B54" r:id="rId31" display="https://irp.cdn-website.com/39439f83/files/uploaded/Henley TDLR letter 020224.pdf" xr:uid="{F09E68AB-710E-4EC9-9B87-1D57E7308B74}"/>
    <hyperlink ref="B56" r:id="rId32" display="https://irp.cdn-website.com/39439f83/files/uploaded/02-25-22-Amid mismgmt accusations-DRC-Edit-SCAN0025.PDF" xr:uid="{BD4C36E2-F6D8-4381-9757-F3187E19B185}"/>
    <hyperlink ref="B55" r:id="rId33" display="https://irp.cdn-website.com/39439f83/files/uploaded/01-10-22-A rough year for Denton County appraisals raises strong allegations.pdf" xr:uid="{86F625F2-7E58-49F8-8129-1387FB343846}"/>
    <hyperlink ref="B88" r:id="rId34" display="https://irp.cdn-website.com/39439f83/files/uploaded/Section 42.26 Texas Property Code -2021TabG.pdf" xr:uid="{9C29B283-AA94-49B6-BE66-A76965AF94C6}"/>
    <hyperlink ref="B89" r:id="rId35" display="https://irp.cdn-website.com/39439f83/files/uploaded/LB5-TX Const Article 8 Sec 1-b41b8d9b.pdf" xr:uid="{93D067D2-8BF5-4F2A-A947-EF24971BF4A9}"/>
    <hyperlink ref="B90" r:id="rId36" display="https://irp.cdn-website.com/39439f83/files/uploaded/Tx Const Article 8 Section 20.pdf" xr:uid="{E0CFFF52-9F27-44F7-9AC8-8E2564106083}"/>
    <hyperlink ref="B92" r:id="rId37" display="https://irp.cdn-website.com/39439f83/files/uploaded/C6a-MSFM-Review DCAD Sales Comps.pdf" xr:uid="{A2D2F41B-8A93-452C-8BD7-08A00C19909D}"/>
    <hyperlink ref="B93" r:id="rId38" display="https://irp.cdn-website.com/39439f83/files/uploaded/C6b-DCAD Sales Comp Grid 2023.pdf" xr:uid="{DADE6FD0-AC98-41F6-8E3C-BFC3288D2A31}"/>
    <hyperlink ref="B94" r:id="rId39" display="https://irp.cdn-website.com/39439f83/files/uploaded/C7a-MSFM-Review DCAD Equity Comps.pdf" xr:uid="{8C5DCE41-1613-4307-816F-E60B61DC61C9}"/>
    <hyperlink ref="B95" r:id="rId40" display="https://irp.cdn-website.com/39439f83/files/uploaded/C7b-DCAD Equity Comp Grid 2023.pdf" xr:uid="{F221A639-1428-4773-9355-E11146264724}"/>
    <hyperlink ref="B96" r:id="rId41" display="https://irp.cdn-website.com/39439f83/files/uploaded/C7c-DCAD Equity Comps Map w Notes.PDF" xr:uid="{61D35A0D-395C-40F9-827B-FF05374DCAEC}"/>
    <hyperlink ref="B97" r:id="rId42" display="https://irp.cdn-website.com/39439f83/files/uploaded/B-2022 SFM DCADs 7 Comps Presented Aug 2022.PDF" xr:uid="{C611CE35-910A-4130-90AD-2E2DD9C6AD14}"/>
    <hyperlink ref="B99" r:id="rId43" display="https://irp.cdn-website.com/39439f83/files/uploaded/C1c-MSFM History w Comps Assd Value 2011-2023-071423.pdf" xr:uid="{BFE2F9E3-8FB4-4409-B384-C2A6E1FC50AE}"/>
    <hyperlink ref="B100" r:id="rId44" display="https://irp.cdn-website.com/39439f83/files/uploaded/C2-MSFM-Notice Value vs Justin Rd Comps 2017-2023.pdf" xr:uid="{5DB4A465-8923-428D-B0E8-605BFEFDE822}"/>
    <hyperlink ref="B101" r:id="rId45" display="https://irp.cdn-website.com/39439f83/files/uploaded/C3-MSFM-DCAD Val-Rents-NNN-Tax Compared.pdf" xr:uid="{39EF258B-1605-426A-87DC-19BBA6648DF3}"/>
    <hyperlink ref="B102" r:id="rId46" display="https://irp.cdn-website.com/39439f83/files/uploaded/A-2022 SFM History w Comps 2011-2022-081922.pdf" xr:uid="{F198761A-9B5A-402E-8D8F-8FFDEA4F8776}"/>
    <hyperlink ref="B103" r:id="rId47" display="https://irp.cdn-website.com/39439f83/files/uploaded/C-2022 SFM Justin Rd Comps 2016-2022 Notice vd Reduced-082522.pdf" xr:uid="{FD770865-5E48-43DF-A9E7-6834376E1352}"/>
    <hyperlink ref="B104" r:id="rId48" display="https://irp.cdn-website.com/39439f83/files/uploaded/G-2022 SFM Lease%2BNNN Rates Compared-081822.pdf" xr:uid="{991C94D3-40B5-4149-BE16-CD6F1577890F}"/>
    <hyperlink ref="B105" r:id="rId49" display="https://irp.cdn-website.com/39439f83/files/uploaded/H-2022 SFM Property Taxes vs Rent-081822.pdf" xr:uid="{42CAAB8B-9BA3-4030-B5C3-C6727CF893AC}"/>
    <hyperlink ref="B106" r:id="rId50" display="https://irp.cdn-website.com/39439f83/files/uploaded/History with Comparables 2011-2021-2021TabA-071921.pdf" xr:uid="{FDFC8735-D8D5-4AEE-8E4C-78CFC1D51A53}"/>
    <hyperlink ref="B107" r:id="rId51" display="https://irp.cdn-website.com/39439f83/files/uploaded/Lease%2BNNN Rates Compared-2021 TabE-060921.pdf" xr:uid="{BA00D3B3-D51C-40C8-B09F-4D910877E5A7}"/>
    <hyperlink ref="B108" r:id="rId52" display="https://irp.cdn-website.com/39439f83/files/uploaded/Property Taxes as %25 of Rent 2021-060921.pdf" xr:uid="{B5023C4B-235E-498D-A481-1633576EB272}"/>
    <hyperlink ref="B109" r:id="rId53" display="https://irp.cdn-website.com/39439f83/files/uploaded/Value Compared 4 Dates 2019 2020 2021-060122.pdf" xr:uid="{B1304107-2D46-49F2-8DF3-A1F1FC5576C6}"/>
    <hyperlink ref="B110" r:id="rId54" display="https://irp.cdn-website.com/39439f83/files/uploaded/Charts-Values of 11 Compared-2020 110421.pdf" xr:uid="{ACE06138-E5E2-4567-ABE1-A712DEAF6452}"/>
    <hyperlink ref="B111" r:id="rId55" display="https://irp.cdn-website.com/39439f83/files/uploaded/Standard Deviation Analysis with Comps 2020-2017.pdf" xr:uid="{AD7CB664-288D-4D65-93DB-E5F06668DA0F}"/>
    <hyperlink ref="B112" r:id="rId56" display="https://irp.cdn-website.com/39439f83/files/uploaded/Standard Deviation Analysis w Comps-2019.pdf" xr:uid="{7E8AD0C5-B21D-4C1D-950D-51F6B5BABCF7}"/>
    <hyperlink ref="B113" r:id="rId57" display="https://irp.cdn-website.com/39439f83/files/uploaded/2-2023-DCAD-4536 Mahogany-EX 2.pdf" xr:uid="{D58A81E5-FDA4-44E0-85B6-1D0DCBAD4772}"/>
    <hyperlink ref="B114" r:id="rId58" display="https://irp.cdn-website.com/39439f83/files/uploaded/3-2023-DCAD-4536 Mahogany-EX 3.pdf" xr:uid="{BE960AF0-8FBC-4D7F-A279-0C45A04F5F1F}"/>
    <hyperlink ref="B115" r:id="rId59" display="https://irp.cdn-website.com/39439f83/files/uploaded/4-2023-DCAD-4536 Mahogany-EX 4.pdf" xr:uid="{7CDE87E9-9622-4B48-8850-1499F014DC8C}"/>
    <hyperlink ref="B116" r:id="rId60" display="https://irp.cdn-website.com/39439f83/files/uploaded/1124 Squires 2010-2023.pdf" xr:uid="{9B250A6B-99D2-4B6A-BD0D-C1CEC35F1B44}"/>
    <hyperlink ref="B117" r:id="rId61" display="https://irp.cdn-website.com/39439f83/files/uploaded/1124 Squires - DCADs Conflicting Data.pdf" xr:uid="{32721C74-DD55-4C40-94CD-F833700642A8}"/>
    <hyperlink ref="B119" r:id="rId62" display="https://irp.cdn-website.com/39439f83/files/uploaded/P16a-MSFM-Review ICWs for 2023.pdf" xr:uid="{298D01DD-7EFD-43DF-896F-6A75E57E1D7F}"/>
    <hyperlink ref="B120" r:id="rId63" display="https://irp.cdn-website.com/39439f83/files/uploaded/P16b-DCAD ICWs ABC-data sheet 2023.pdf" xr:uid="{3F3A62C5-224A-47DA-8E1E-429A6BA8B270}"/>
    <hyperlink ref="B121" r:id="rId64" display="https://irp.cdn-website.com/39439f83/files/uploaded/P9a-MSFM-10 Yr Oper Stmt vs DCAD Value.pdf" xr:uid="{363C5165-8499-4D43-9C83-C42CA30EB7FE}"/>
    <hyperlink ref="B122" r:id="rId65" display="https://irp.cdn-website.com/39439f83/files/uploaded/P9b-MSFM-Rent Rolls-Rents-PropTax 2016-2023.pdf" xr:uid="{85579AE1-3EEE-4C9F-8CC8-C8417A26193E}"/>
    <hyperlink ref="B123" r:id="rId66" display="https://irp.cdn-website.com/39439f83/files/uploaded/J-2022 SFM DCAD 2022 ICW%2BRent Roll Info.PDF" xr:uid="{EB61BB16-0010-4857-85CE-56CACA7D4E9C}"/>
    <hyperlink ref="B124" r:id="rId67" display="https://irp.cdn-website.com/39439f83/files/uploaded/L-2022 SFM ICW 2022 Re-Drafted w Actual Data-082222-101722.pdf" xr:uid="{48795B15-37C6-4AD7-A0BB-6E1E56E393FB}"/>
    <hyperlink ref="B125" r:id="rId68" display="https://irp.cdn-website.com/39439f83/files/uploaded/I2-2022 SFM-10%2Byr Oper Stmt vs Prop Tax-081822.pdf" xr:uid="{50A1E659-1BC2-449F-B835-BF7C1D9F794F}"/>
    <hyperlink ref="B126" r:id="rId69" display="https://irp.cdn-website.com/39439f83/files/uploaded/D1-2022 SFM 2011-2022 Rent Rolls Rents Taxes-081822.pdf" xr:uid="{726621A6-3402-4773-8A86-4593535FD52F}"/>
    <hyperlink ref="B127" r:id="rId70" display="https://irp.cdn-website.com/39439f83/files/uploaded/LB27b-MAVEX SHOPS 19-5425-211 - BATES LABELED PROPERTY APPRAISAL DOCS-2873ca03.pdf" xr:uid="{2AD142FA-547A-4057-8640-2AE29B9C3DBD}"/>
    <hyperlink ref="B128" r:id="rId71" display="https://irp.cdn-website.com/39439f83/files/uploaded/1124 Squires 2010-2023.pdf" xr:uid="{2859D886-CAE3-4DB7-B18E-712EE147BC29}"/>
    <hyperlink ref="B129" r:id="rId72" display="https://irp.cdn-website.com/39439f83/files/uploaded/1124 Squires - DCADs Conflicting Data.pdf" xr:uid="{D1C2C18F-4AE4-4705-93AF-FF6373DD017D}"/>
    <hyperlink ref="B130" r:id="rId73" display="https://irp.cdn-website.com/39439f83/files/uploaded/2-2023-DCAD-4536 Mahogany-EX 2.pdf" xr:uid="{CCF92206-5796-44BB-9769-C13C311FC0A4}"/>
    <hyperlink ref="B131" r:id="rId74" display="https://irp.cdn-website.com/39439f83/files/uploaded/3-2023-DCAD-4536 Mahogany-EX 3.pdf" xr:uid="{0351261E-D97F-46B2-B513-B1D7F5619183}"/>
    <hyperlink ref="B132" r:id="rId75" display="https://irp.cdn-website.com/39439f83/files/uploaded/4-2023-DCAD-4536 Mahogany-EX 4.pdf" xr:uid="{474D7ACD-4259-44E6-A420-DEF7C49B8F51}"/>
    <hyperlink ref="B134" r:id="rId76" display="https://irp.cdn-website.com/39439f83/files/uploaded/P9a-MSFM-10 Yr Oper Stmt vs DCAD Value.pdf" xr:uid="{AD6E38AE-EF8E-428B-886A-E7A5BA28BB64}"/>
    <hyperlink ref="B135" r:id="rId77" display="https://irp.cdn-website.com/39439f83/files/uploaded/I1-2022 SFM-10%2Byr Oper Stmt%2BSummary Info-081822.pdf" xr:uid="{76B9898B-D889-410C-BE68-75C4601502DA}"/>
    <hyperlink ref="B136" r:id="rId78" display="https://irp.cdn-website.com/39439f83/files/uploaded/I2-2022 SFM-10%2Byr Oper Stmt vs Prop Tax-081822.pdf" xr:uid="{93E60302-4A6D-4056-AF3A-773122D2DCAC}"/>
    <hyperlink ref="B137" r:id="rId79" display="https://irp.cdn-website.com/39439f83/files/uploaded/Oper Stmt 11 yrs Ending 123121 %2BSumm Info 062821.pdf" xr:uid="{729C6C88-F564-463B-8F94-2AD53E7AFCB9}"/>
    <hyperlink ref="B139" r:id="rId80" display="https://irp.cdn-website.com/39439f83/files/uploaded/P9b-MSFM-Rent Rolls-Rents-PropTax 2016-2023.pdf" xr:uid="{124CADC2-0E47-4090-8C92-605AF5156918}"/>
    <hyperlink ref="B140" r:id="rId81" display="https://irp.cdn-website.com/39439f83/files/uploaded/D1-2022 SFM 2011-2022 Rent Rolls Rents Taxes-081822.pdf" xr:uid="{02A29733-93FE-4697-9142-12709591ACD5}"/>
    <hyperlink ref="B141" r:id="rId82" display="https://irp.cdn-website.com/39439f83/files/uploaded/D2-2022 SFM 2017-2022 Rent Rolls Rents Taxes w notes-081822.pdf" xr:uid="{FAB4E7AE-159B-467F-985C-B61C83B76A84}"/>
    <hyperlink ref="B142" r:id="rId83" display="https://irp.cdn-website.com/39439f83/files/uploaded/Rent Rolls-Rents-Taxes 2011-2021-2021 TabC.pdf" xr:uid="{B641D7FC-100C-476D-B144-6692640665B8}"/>
    <hyperlink ref="B144" r:id="rId84" display="https://irp.cdn-website.com/39439f83/files/uploaded/P10a-MSFM-Chart-Lease Space Area-History Info.pdf" xr:uid="{8DCBB090-F59C-47C5-AB92-CE5E616128FB}"/>
    <hyperlink ref="B145" r:id="rId85" display="https://irp.cdn-website.com/39439f83/files/uploaded/P10b-MSFM-Chart-History Leases-Occ w Rent info.pdf" xr:uid="{C1D5B4F4-13A3-4B0F-9BF9-C72C570C7B84}"/>
    <hyperlink ref="B146" r:id="rId86" display="https://irp.cdn-website.com/39439f83/files/uploaded/E-2022 SFM Lease%2BOcc Chart 2001-2022-082222.pdf" xr:uid="{55A4A7EB-C842-4CEA-9BCD-4331129F1C87}"/>
    <hyperlink ref="B148" r:id="rId87" display="https://irp.cdn-website.com/39439f83/files/uploaded/I2-2022 SFM-10%2Byr Oper Stmt vs Prop Tax-081822.pdf" xr:uid="{F9AB074F-936E-4175-8B93-605AD6AE945B}"/>
    <hyperlink ref="B149" r:id="rId88" display="https://irp.cdn-website.com/39439f83/files/uploaded/P9a-MSFM-10 Yr Oper Stmt vs DCAD Value.pdf" xr:uid="{2AA19CAC-7E78-4421-B55B-FCDC9DBAD00B}"/>
    <hyperlink ref="B151" r:id="rId89" display="https://irp.cdn-website.com/39439f83/files/uploaded/C1b-MAP-msfm-11 comps.pdf" xr:uid="{8DF3201D-E09A-4B5B-A400-366885FD0875}"/>
    <hyperlink ref="B152" r:id="rId90" display="https://irp.cdn-website.com/39439f83/files/uploaded/Vis-MSFM Visibility Photo Sheet.pdf" xr:uid="{7A8CE8B7-38C8-4323-B709-3C4E992E46DC}"/>
    <hyperlink ref="B153" r:id="rId91" display="https://irp.cdn-website.com/39439f83/files/uploaded/Vis-MSFM Aerial DCAD Map Photo.pdf" xr:uid="{69D8E8F2-0838-47F3-B3B2-F24A4C61119A}"/>
    <hyperlink ref="B154" r:id="rId92" display="https://irp.cdn-website.com/39439f83/files/uploaded/Map of MSFM and Comps.pdf" xr:uid="{EEF29675-7A67-4773-8B26-10347179A2C0}"/>
    <hyperlink ref="B156" r:id="rId93" display="https://irp.cdn-website.com/39439f83/files/uploaded/MSFM DCAD value by doc date w rent roll details.pdf" xr:uid="{92ADB124-8D86-4800-BF50-F794BBF0448E}"/>
    <hyperlink ref="B157" r:id="rId94" display="https://irp.cdn-website.com/39439f83/files/uploaded/Graphic -6 Violates 23.01e-MSFM by Date thru 2023.pdf" xr:uid="{7EBD772B-870C-45D8-A6B2-2408D61C5B3D}"/>
    <hyperlink ref="B158" r:id="rId95" display="https://irp.cdn-website.com/39439f83/files/uploaded/P18-MSFM Values by Doc Date-Sec 23.01e.pdf" xr:uid="{8372D63E-82EE-4BE3-A670-A1A5E03A0C3C}"/>
    <hyperlink ref="B163" r:id="rId96" display="https://irp.cdn-website.com/39439f83/files/uploaded/140 Analysis 2023 - Aug 2023.pdf" xr:uid="{ECB7578C-2352-40CE-BCC2-000ADE6395E6}"/>
    <hyperlink ref="B164" r:id="rId97" display="https://irp.cdn-website.com/39439f83/files/uploaded/2019-2022 140 Values Tracked 113022 update.pdf" xr:uid="{5D45C738-5B52-41CE-8EFF-2D42FE5D350E}"/>
    <hyperlink ref="B168" r:id="rId98" display="https://irp.cdn-website.com/39439f83/files/uploaded/02-25-22-Amid mismgmt accusations-DRC-Edit-SCAN0025.PDF" xr:uid="{E4850B03-3E8B-487C-B280-E5955FC11567}"/>
    <hyperlink ref="B169" r:id="rId99" display="https://irp.cdn-website.com/39439f83/files/uploaded/Depo-McClure Hope M. - 830585 Final_full.pdf" xr:uid="{FAB3F705-74AE-466E-B519-6207EF44A35F}"/>
    <hyperlink ref="B170" r:id="rId100" display="https://irp.cdn-website.com/39439f83/files/uploaded/10-12-23 Meeting Review-Transcribe-102423.pdf" xr:uid="{B031452E-FA3F-4BDF-BCE4-A01C692A3EA3}"/>
    <hyperlink ref="B171" r:id="rId101" display="https://www.dentoncad.com/wp-content/uploads/2023/11/Board-Recording-101223-1.mp3" xr:uid="{C67B2E13-CE55-4EC0-8BD9-31F3D48CAB1E}"/>
    <hyperlink ref="B172" r:id="rId102" display="https://irp.cdn-website.com/39439f83/files/uploaded/10-12-23 Meeting Review-Transcribe-102423.pdf" xr:uid="{005A8155-9E5F-4144-AB9C-492449C5FDA4}"/>
    <hyperlink ref="B173" r:id="rId103" display="https://www.dentoncad.com/wp-content/uploads/2024/02/Approved-December-2023-Minutes.pdf" xr:uid="{E8ED4E85-66F1-4B6F-98B3-BB6C93F7948C}"/>
    <hyperlink ref="B174" r:id="rId104" display="https://irp.cdn-website.com/39439f83/files/uploaded/Agenda Item 8-120723-Proposal for IAAO Gap Analysis.pdf" xr:uid="{3DF52459-C255-46E9-ADD5-9CDBD8506F2F}"/>
    <hyperlink ref="B175" r:id="rId105" display="https://www.dentoncad.com/wp-content/uploads/2023/09/Recording-081723.mp3" xr:uid="{F26D184F-8630-46C3-A807-CD7688E8BE61}"/>
    <hyperlink ref="B177" r:id="rId106" display="https://www.dentoncad.com/wp-content/uploads/2023/09/BOD15Jun23.mp3" xr:uid="{2FCD23A4-B36F-428C-8779-DE8F3572FADE}"/>
    <hyperlink ref="B179" r:id="rId107" display="https://irp.cdn-website.com/39439f83/files/uploaded/216865-DCAD Offer 061423 - Online Protest.pdf" xr:uid="{5492866E-9622-4CFE-A63E-E614E36057F6}"/>
    <hyperlink ref="B180" r:id="rId108" display="https://irp.cdn-website.com/39439f83/files/uploaded/1124-4529 Offer Value on DCAD.PDF" xr:uid="{6786EA09-8B7C-496E-9452-1DCDF73F4755}"/>
    <hyperlink ref="B181" r:id="rId109" display="https://irp.cdn-website.com/39439f83/files/uploaded/LB41a-020521 email from Saling-28df2fbc.PDF" xr:uid="{0C01B21E-493A-4FF2-9A7D-DF2CCD19D1C4}"/>
    <hyperlink ref="B183" r:id="rId110" display="https://irp.cdn-website.com/39439f83/files/uploaded/LB41b-Email 071521 from Mark Lopez-e885561e.pdf" xr:uid="{9F669145-661E-40A9-9F9C-A8ACE4122229}"/>
    <hyperlink ref="B184" r:id="rId111" display="https://irp.cdn-website.com/39439f83/files/uploaded/LB41c-061322-email from Saling-625ec41c.pdf" xr:uid="{5EA3416A-D638-4916-B6BC-C60E0AE4B2DA}"/>
    <hyperlink ref="B204" r:id="rId112" display="https://irp.cdn-website.com/39439f83/files/uploaded/MSFM DCAD value by doc date w rent roll details.pdf" xr:uid="{F0C1044D-0603-45CB-A3A0-C5DB3B631938}"/>
    <hyperlink ref="B205" r:id="rId113" display="https://irp.cdn-website.com/39439f83/files/uploaded/Graphic -6 Violates 23.01e-MSFM by Date thru 2023.pdf" xr:uid="{15265016-A9A2-474A-BAF3-058D00F7AB3C}"/>
    <hyperlink ref="B206" r:id="rId114" display="https://irp.cdn-website.com/39439f83/files/uploaded/P18-MSFM Values by Doc Date-Sec 23.01e.pdf" xr:uid="{5E315E89-6F55-4252-851F-1DAE00E9BA0A}"/>
    <hyperlink ref="B211" r:id="rId115" display="https://irp.cdn-website.com/39439f83/files/uploaded/140 Analysis 2023 - Aug 2023.pdf" xr:uid="{56D314AB-9107-45A2-8D1B-1A062A980E98}"/>
    <hyperlink ref="B212" r:id="rId116" display="https://irp.cdn-website.com/39439f83/files/uploaded/2019-2022 140 Values Tracked 113022 update.pdf" xr:uid="{DA7C0CCD-EDA2-4FF4-B584-43F4A91F5B26}"/>
    <hyperlink ref="B214" r:id="rId117" display="https://irp.cdn-website.com/39439f83/files/uploaded/P16a-MSFM-Review ICWs for 2023.pdf" xr:uid="{5BB23717-5F71-465E-ADCF-05EF2915F35C}"/>
    <hyperlink ref="B215" r:id="rId118" display="https://irp.cdn-website.com/39439f83/files/uploaded/P16b-DCAD ICWs ABC-data sheet 2023.pdf" xr:uid="{DCA74AA7-931D-4CD5-B556-5100BEB9DAD3}"/>
    <hyperlink ref="B216" r:id="rId119" display="https://irp.cdn-website.com/39439f83/files/uploaded/P9a-MSFM-10 Yr Oper Stmt vs DCAD Value.pdf" xr:uid="{2F2DA90B-A46B-4A74-AE3F-E9E4A487BB32}"/>
    <hyperlink ref="B217" r:id="rId120" display="https://irp.cdn-website.com/39439f83/files/uploaded/P9b-MSFM-Rent Rolls-Rents-PropTax 2016-2023.pdf" xr:uid="{19D10229-7543-465A-94DB-D74BB363079D}"/>
    <hyperlink ref="B218" r:id="rId121" display="https://irp.cdn-website.com/39439f83/files/uploaded/J-2022 SFM DCAD 2022 ICW%2BRent Roll Info.PDF" xr:uid="{3A1C74AD-D171-4267-B231-DFDA24D8B79F}"/>
    <hyperlink ref="B219" r:id="rId122" display="https://irp.cdn-website.com/39439f83/files/uploaded/L-2022 SFM ICW 2022 Re-Drafted w Actual Data-082222-101722.pdf" xr:uid="{63DDF7B4-DE26-45D0-9582-EEED5BE94F49}"/>
    <hyperlink ref="B220" r:id="rId123" display="https://irp.cdn-website.com/39439f83/files/uploaded/I2-2022 SFM-10%2Byr Oper Stmt vs Prop Tax-081822.pdf" xr:uid="{12A960A9-49CA-4D47-83E2-7310A9C3665F}"/>
    <hyperlink ref="B221" r:id="rId124" display="https://irp.cdn-website.com/39439f83/files/uploaded/D1-2022 SFM 2011-2022 Rent Rolls Rents Taxes-081822.pdf" xr:uid="{967EA20A-C6B2-4372-BA9D-A750C6D1E751}"/>
    <hyperlink ref="B222" r:id="rId125" display="https://irp.cdn-website.com/39439f83/files/uploaded/LB27b-MAVEX SHOPS 19-5425-211 - BATES LABELED PROPERTY APPRAISAL DOCS-2873ca03.pdf" xr:uid="{FD2E0D04-4FD5-4DE5-A54E-DF8AADF53332}"/>
    <hyperlink ref="B224" r:id="rId126" display="https://irp.cdn-website.com/39439f83/files/uploaded/C1b-MAP-msfm-11 comps.pdf" xr:uid="{E9256B52-1F02-4876-B9DD-A6C1E8968F43}"/>
    <hyperlink ref="B225" r:id="rId127" display="https://irp.cdn-website.com/39439f83/files/uploaded/Vis-MSFM Visibility Photo Sheet.pdf" xr:uid="{B7E02558-6DC2-4C3F-BA5B-DD62FD985CDD}"/>
    <hyperlink ref="B226" r:id="rId128" display="https://irp.cdn-website.com/39439f83/files/uploaded/Vis-MSFM Aerial DCAD Map Photo.pdf" xr:uid="{13352752-682A-4C7A-82BD-1184615BA343}"/>
    <hyperlink ref="B227" r:id="rId129" display="https://irp.cdn-website.com/39439f83/files/uploaded/Map of MSFM and Comps.pdf" xr:uid="{99C4DE38-3FE9-4D52-AD7D-263944038F3C}"/>
    <hyperlink ref="B229" r:id="rId130" display="https://irp.cdn-website.com/39439f83/files/uploaded/C1c-MSFM History w Comps Assd Value 2011-2023-071423.pdf" xr:uid="{F7B2A871-B7C0-45B7-841D-930958751839}"/>
    <hyperlink ref="B230" r:id="rId131" display="https://irp.cdn-website.com/39439f83/files/uploaded/C2-MSFM-Notice Value vs Justin Rd Comps 2017-2023.pdf" xr:uid="{D02DCBDB-13C7-48AE-ABFB-1E6CE72A7EF5}"/>
    <hyperlink ref="B231" r:id="rId132" display="https://irp.cdn-website.com/39439f83/files/uploaded/C3-MSFM-DCAD Val-Rents-NNN-Tax Compared.pdf" xr:uid="{1D338687-4AD0-44F0-9767-C30318B6A1F9}"/>
    <hyperlink ref="B232" r:id="rId133" display="https://irp.cdn-website.com/39439f83/files/uploaded/A-2022 SFM History w Comps 2011-2022-081922.pdf" xr:uid="{316D5384-0E40-4B2C-8278-8C63EC0AE037}"/>
    <hyperlink ref="B233" r:id="rId134" display="https://irp.cdn-website.com/39439f83/files/uploaded/C-2022 SFM Justin Rd Comps 2016-2022 Notice vd Reduced-082522.pdf" xr:uid="{3B479504-10F2-41B1-ADC3-2A86D9D8004C}"/>
    <hyperlink ref="B234" r:id="rId135" display="https://irp.cdn-website.com/39439f83/files/uploaded/G-2022 SFM Lease%2BNNN Rates Compared-081822.pdf" xr:uid="{999D107D-B745-45F6-9169-EBB78E7EBDE0}"/>
    <hyperlink ref="B235" r:id="rId136" display="https://irp.cdn-website.com/39439f83/files/uploaded/H-2022 SFM Property Taxes vs Rent-081822.pdf" xr:uid="{208AB1C8-8866-441F-BCF1-4F674CD854DA}"/>
    <hyperlink ref="B236" r:id="rId137" display="https://irp.cdn-website.com/39439f83/files/uploaded/History with Comparables 2011-2021-2021TabA-071921.pdf" xr:uid="{5AEEDD29-7869-43A1-A7FF-BD6F586AEF34}"/>
    <hyperlink ref="B237" r:id="rId138" display="https://irp.cdn-website.com/39439f83/files/uploaded/Lease%2BNNN Rates Compared-2021 TabE-060921.pdf" xr:uid="{BC57EBFC-CC55-4A11-AF6A-D799AC24D0D7}"/>
    <hyperlink ref="B238" r:id="rId139" display="https://irp.cdn-website.com/39439f83/files/uploaded/Property Taxes as %25 of Rent 2021-060921.pdf" xr:uid="{CC054635-AF49-4F35-935D-B7E79FD900C3}"/>
    <hyperlink ref="B239" r:id="rId140" display="https://irp.cdn-website.com/39439f83/files/uploaded/Value Compared 4 Dates 2019 2020 2021-060122.pdf" xr:uid="{BF9B43CE-090A-4632-8BD4-A0217AD52AFC}"/>
    <hyperlink ref="B240" r:id="rId141" display="https://irp.cdn-website.com/39439f83/files/uploaded/Charts-Values of 11 Compared-2020 110421.pdf" xr:uid="{E256B9CC-236A-4BF6-BD0A-78C33349904A}"/>
    <hyperlink ref="B241" r:id="rId142" display="https://irp.cdn-website.com/39439f83/files/uploaded/Standard Deviation Analysis with Comps 2020-2017.pdf" xr:uid="{375528CF-CBC1-4CAF-BAA5-E61D5ED7ECEA}"/>
    <hyperlink ref="B242" r:id="rId143" display="https://irp.cdn-website.com/39439f83/files/uploaded/Standard Deviation Analysis w Comps-2019.pdf" xr:uid="{5444777F-D008-4E60-84CA-E750D5E8D22C}"/>
    <hyperlink ref="B244" r:id="rId144" display="https://irp.cdn-website.com/39439f83/files/uploaded/C6a-MSFM-Review DCAD Sales Comps.pdf" xr:uid="{7C3B40F2-0E54-4B36-9EED-DDE3D43D366F}"/>
    <hyperlink ref="B245" r:id="rId145" display="https://irp.cdn-website.com/39439f83/files/uploaded/C6b-DCAD Sales Comp Grid 2023.pdf" xr:uid="{682C84B3-AEC8-48FF-AB14-51C9B340B117}"/>
    <hyperlink ref="B246" r:id="rId146" display="https://irp.cdn-website.com/39439f83/files/uploaded/C7a-MSFM-Review DCAD Equity Comps.pdf" xr:uid="{A84F5D4D-B3CF-4FBB-AEE7-5C355676CA49}"/>
    <hyperlink ref="B247" r:id="rId147" display="https://irp.cdn-website.com/39439f83/files/uploaded/C7b-DCAD Equity Comp Grid 2023.pdf" xr:uid="{4B48F75B-3CD1-456C-8757-A87A3DB778A1}"/>
    <hyperlink ref="B248" r:id="rId148" display="https://irp.cdn-website.com/39439f83/files/uploaded/C7c-DCAD Equity Comps Map w Notes.PDF" xr:uid="{A7DDA2C8-828E-4FEB-AE59-E075A426F929}"/>
    <hyperlink ref="B249" r:id="rId149" display="https://irp.cdn-website.com/39439f83/files/uploaded/B-2022 SFM DCADs 7 Comps Presented Aug 2022.PDF" xr:uid="{EFBDEEF6-36E4-4FCB-BD7D-023E4C206659}"/>
    <hyperlink ref="B251" r:id="rId150" display="https://irp.cdn-website.com/39439f83/files/uploaded/P9a-MSFM-10 Yr Oper Stmt vs DCAD Value.pdf" xr:uid="{28359499-8700-4221-8C15-CFD31DC3D20F}"/>
    <hyperlink ref="B252" r:id="rId151" display="https://irp.cdn-website.com/39439f83/files/uploaded/I1-2022 SFM-10%2Byr Oper Stmt%2BSummary Info-081822.pdf" xr:uid="{F911FBDE-D305-481B-B53F-F008EC567ACB}"/>
    <hyperlink ref="B253" r:id="rId152" display="https://irp.cdn-website.com/39439f83/files/uploaded/I2-2022 SFM-10%2Byr Oper Stmt vs Prop Tax-081822.pdf" xr:uid="{316A9940-7274-4979-A923-93862C2485A7}"/>
    <hyperlink ref="B254" r:id="rId153" display="https://irp.cdn-website.com/39439f83/files/uploaded/Oper Stmt 11 yrs Ending 123121 %2BSumm Info 062821.pdf" xr:uid="{2E08AB2D-585B-4155-B02C-31393CA0EDD2}"/>
    <hyperlink ref="B256" r:id="rId154" display="https://irp.cdn-website.com/39439f83/files/uploaded/P9b-MSFM-Rent Rolls-Rents-PropTax 2016-2023.pdf" xr:uid="{09DD33E3-B869-4DC9-9E6C-A7E5F71BA8A6}"/>
    <hyperlink ref="B257" r:id="rId155" display="https://irp.cdn-website.com/39439f83/files/uploaded/D1-2022 SFM 2011-2022 Rent Rolls Rents Taxes-081822.pdf" xr:uid="{9569D48E-3285-44AF-B33A-448B585B6C65}"/>
    <hyperlink ref="B258" r:id="rId156" display="https://irp.cdn-website.com/39439f83/files/uploaded/D2-2022 SFM 2017-2022 Rent Rolls Rents Taxes w notes-081822.pdf" xr:uid="{D5A67025-E5FB-4128-8D0B-B5754300C443}"/>
    <hyperlink ref="B259" r:id="rId157" display="https://irp.cdn-website.com/39439f83/files/uploaded/Rent Rolls-Rents-Taxes 2011-2021-2021 TabC.pdf" xr:uid="{43872754-D2A0-4601-8351-547DE2150978}"/>
    <hyperlink ref="B261" r:id="rId158" display="https://irp.cdn-website.com/39439f83/files/uploaded/P10a-MSFM-Chart-Lease Space Area-History Info.pdf" xr:uid="{620EA8A9-DED2-4A12-897D-1DF002574ED8}"/>
    <hyperlink ref="B262" r:id="rId159" display="https://irp.cdn-website.com/39439f83/files/uploaded/P10b-MSFM-Chart-History Leases-Occ w Rent info.pdf" xr:uid="{AF31CCDF-D78F-4660-A64F-256B21633F2E}"/>
    <hyperlink ref="B263" r:id="rId160" display="https://irp.cdn-website.com/39439f83/files/uploaded/E-2022 SFM Lease%2BOcc Chart 2001-2022-082222.pdf" xr:uid="{988C97FD-89EB-44DB-88B8-8647F6630658}"/>
    <hyperlink ref="B265" r:id="rId161" display="https://irp.cdn-website.com/39439f83/files/uploaded/I2-2022 SFM-10%2Byr Oper Stmt vs Prop Tax-081822.pdf" xr:uid="{34648E40-8A27-4432-8ACD-59CFC1FF7571}"/>
    <hyperlink ref="B266" r:id="rId162" display="https://irp.cdn-website.com/39439f83/files/uploaded/P9a-MSFM-10 Yr Oper Stmt vs DCAD Value.pdf" xr:uid="{42FE3F49-B5D0-40F9-AD7E-19931376B683}"/>
    <hyperlink ref="B269" r:id="rId163" display="https://irp.cdn-website.com/39439f83/files/uploaded/P9a-MSFM-10 Yr Oper Stmt vs DCAD Value.pdf" xr:uid="{CE4733D8-AFED-4485-9A09-C41F92685AE2}"/>
    <hyperlink ref="B270" r:id="rId164" display="https://irp.cdn-website.com/39439f83/files/uploaded/P13a-MSFM-NOI Valuations-CF-Prop Tax.pdf" xr:uid="{1EA4E4AD-7C79-4CE9-9379-71149CD60855}"/>
    <hyperlink ref="B274" r:id="rId165" display="https://irp.cdn-website.com/39439f83/files/uploaded/P13b-MSFM-2023 Projected w 12 Cap DCAD Value.pdf" xr:uid="{6D30AA2C-5784-404A-BF22-6BD3D7A1A1E2}"/>
    <hyperlink ref="B275" r:id="rId166" display="https://irp.cdn-website.com/39439f83/files/uploaded/P14-MSFM-IRR-Leverage Analysis 2016-2030.pdf" xr:uid="{E70A22CE-18E1-4281-A4B1-C4A280D4F94F}"/>
    <hyperlink ref="B276" r:id="rId167" display="https://irp.cdn-website.com/39439f83/files/uploaded/Z3-2022 SFM Purchase 750K IRR 2016-2021-081822.pdf" xr:uid="{C236027E-EB92-47F3-92F5-8B9DA3B72356}"/>
    <hyperlink ref="B278" r:id="rId168" display="https://irp.cdn-website.com/39439f83/files/uploaded/P15-MSFM-Value Using Gross Inc Multiplier.pdf" xr:uid="{1FFE0043-68F1-4276-AE66-38007B002E77}"/>
    <hyperlink ref="B279" r:id="rId169" display="https://irp.cdn-website.com/39439f83/files/uploaded/Z7-2022 SFM-Diff Valuation Methods-081822.pdf" xr:uid="{137CEE2A-236B-47E2-805B-DF09CA22A06B}"/>
    <hyperlink ref="B281" r:id="rId170" display="https://irp.cdn-website.com/39439f83/files/uploaded/Review Solinski 2021-2024-100523.pdf" xr:uid="{C1765934-465D-40E7-9E73-7530F938F7D1}"/>
    <hyperlink ref="B282" r:id="rId171" display="https://irp.cdn-website.com/39439f83/files/uploaded/4529 Mahogany - DCADs Conflicting Data.pdf" xr:uid="{E620BEA1-5B9A-45FE-8AA5-5C468FCCC669}"/>
    <hyperlink ref="B285" r:id="rId172" display="https://irp.cdn-website.com/39439f83/files/uploaded/2-2023-DCAD-4536 Mahogany-EX 2.pdf" xr:uid="{3EE0E447-876C-4FCB-8540-332E21D75668}"/>
    <hyperlink ref="B286" r:id="rId173" display="https://irp.cdn-website.com/39439f83/files/uploaded/3-2023-DCAD-4536 Mahogany-EX 3.pdf" xr:uid="{ED2BD99A-32DB-4ED0-9853-31207E01BCEC}"/>
    <hyperlink ref="B287" r:id="rId174" display="https://irp.cdn-website.com/39439f83/files/uploaded/4-2023-DCAD-4536 Mahogany-EX 4.pdf" xr:uid="{8515ADF7-09F7-4B85-BB4A-1040C5F9A798}"/>
    <hyperlink ref="B289" r:id="rId175" display="https://irp.cdn-website.com/39439f83/files/uploaded/1124 Squires 2010-2023.pdf" xr:uid="{CFD35C5D-E7D0-4F44-9141-70449F02F8A8}"/>
    <hyperlink ref="B290" r:id="rId176" display="https://irp.cdn-website.com/39439f83/files/uploaded/1124 Squires - DCADs Conflicting Data.pdf" xr:uid="{9C55F444-7AA1-40B7-81CC-913C435D0F16}"/>
    <hyperlink ref="B292" r:id="rId177" display="https://irp.cdn-website.com/39439f83/files/uploaded/Protest Counts 2016-2023-SF Res Counts 2023-102423.pdf" xr:uid="{D58FF88C-3828-439D-9668-A2E0FE438D12}"/>
    <hyperlink ref="B293" r:id="rId178" display="https://irp.cdn-website.com/39439f83/files/uploaded/Spencer on 2023 Higher Protest Counts-101623.pdf" xr:uid="{6FCD42E4-C190-4ADD-993C-4D95A9DB179B}"/>
    <hyperlink ref="B294" r:id="rId179" display="https://www.dentoncad.com/wp-content/uploads/2023/09/BOD15Jun23.mp3" xr:uid="{69CFE3DB-A901-435F-A8A8-6631E7EC2432}"/>
    <hyperlink ref="B271" r:id="rId180" display="https://irp.cdn-website.com/39439f83/files/uploaded/I2-2022 SFM-10%2Byr Oper Stmt vs Prop Tax-081822.pdf" xr:uid="{81395DA0-A3F0-4B68-8A6C-32B413D4256A}"/>
    <hyperlink ref="B272" r:id="rId181" display="https://irp.cdn-website.com/39439f83/files/uploaded/LB22i-LB39a-2022 Mass Appraisal Report-w-highlights.pdf" xr:uid="{ADE58070-2AAA-4F68-B0D8-2DC6F991ECBE}"/>
    <hyperlink ref="B296" r:id="rId182" display="https://www.dentoncad.com/wp-content/uploads/2023/09/BOD15Jun23.mp3" xr:uid="{3E234253-DFCF-453F-B364-075B24463E8E}"/>
    <hyperlink ref="B297" r:id="rId183" display="https://irp.cdn-website.com/39439f83/files/uploaded/216865-DCAD Offer 061423 - Online Protest.pdf" xr:uid="{5C7658D3-E6D6-4D03-8AA9-56915C9CCE04}"/>
    <hyperlink ref="B298" r:id="rId184" display="https://irp.cdn-website.com/39439f83/files/uploaded/1124-4529 Offer Value on DCAD.PDF" xr:uid="{EDC8427B-53D2-4E08-92B0-FC7B00DEB86E}"/>
    <hyperlink ref="B299" r:id="rId185" display="https://irp.cdn-website.com/39439f83/files/uploaded/LB41a-020521 email from Saling-28df2fbc.PDF" xr:uid="{A605F734-A87E-4457-9957-E76022CBC820}"/>
    <hyperlink ref="B301" r:id="rId186" display="https://irp.cdn-website.com/39439f83/files/uploaded/LB41b-Email 071521 from Mark Lopez-e885561e.pdf" xr:uid="{5E4C8B69-A992-465C-8F55-889001AAF9CE}"/>
    <hyperlink ref="B302" r:id="rId187" display="https://irp.cdn-website.com/39439f83/files/uploaded/LB41c-061322-email from Saling-625ec41c.pdf" xr:uid="{8F648F44-0DB4-4950-9EE9-BDF1BEB19EE5}"/>
    <hyperlink ref="B310" r:id="rId188" display="https://www.dentoncad.com/wp-content/uploads/2023/11/Board-Recording-101223-1.mp3" xr:uid="{90C828C0-2F14-4120-8345-8A543A584B65}"/>
    <hyperlink ref="B311" r:id="rId189" display="https://irp.cdn-website.com/39439f83/files/uploaded/10-12-23 Meeting Review-Transcribe-102423.pdf" xr:uid="{BC4DECD1-0E72-43F9-99DE-5514CD25EC97}"/>
    <hyperlink ref="B312" r:id="rId190" display="https://irp.cdn-website.com/39439f83/files/uploaded/Estimated database corruption.pdf" xr:uid="{AD9F743C-6872-486F-B7E3-FBD59658DF23}"/>
    <hyperlink ref="B314" r:id="rId191" display="https://irp.cdn-website.com/39439f83/files/uploaded/C6a-MSFM-Review DCAD Sales Comps.pdf" xr:uid="{DBC53DEA-1151-45F2-82C7-819AF8D606D7}"/>
    <hyperlink ref="B315" r:id="rId192" display="https://irp.cdn-website.com/39439f83/files/uploaded/C6b-DCAD Sales Comp Grid 2023.pdf" xr:uid="{9C2BE857-C1FA-4FDB-AD69-BCE8BAE8673C}"/>
    <hyperlink ref="B316" r:id="rId193" display="https://irp.cdn-website.com/39439f83/files/uploaded/Section 42.26 Texas Property Code -2021TabG.pdf" xr:uid="{872216C8-9984-4B73-9F23-63F2FB66C0BD}"/>
    <hyperlink ref="B317" r:id="rId194" display="https://irp.cdn-website.com/39439f83/files/uploaded/LB5-TX Const Article 8 Sec 1-b41b8d9b.pdf" xr:uid="{CC2D1E68-B62D-4BED-8A36-67DAD8707F9A}"/>
    <hyperlink ref="B318" r:id="rId195" display="https://irp.cdn-website.com/39439f83/files/uploaded/Tx Const Article 8 Section 20.pdf" xr:uid="{D97ACF8E-4A13-415F-8718-E35867EC580D}"/>
    <hyperlink ref="B319" r:id="rId196" display="https://irp.cdn-website.com/39439f83/files/uploaded/C7a-MSFM-Review DCAD Equity Comps.pdf" xr:uid="{9FF8E9C8-34B3-4282-9107-F26ED7E89AE3}"/>
    <hyperlink ref="B320" r:id="rId197" display="https://irp.cdn-website.com/39439f83/files/uploaded/C7b-DCAD Equity Comp Grid 2023.pdf" xr:uid="{E870338C-55B3-4E05-A81C-BA0914CB94A0}"/>
    <hyperlink ref="B321" r:id="rId198" display="https://irp.cdn-website.com/39439f83/files/uploaded/C7c-DCAD Equity Comps Map w Notes.PDF" xr:uid="{4594011B-77E6-4880-B69A-B3E584C34DB2}"/>
    <hyperlink ref="B322" r:id="rId199" display="https://irp.cdn-website.com/39439f83/files/uploaded/B-2022 SFM DCADs 7 Comps Presented Aug 2022.PDF" xr:uid="{DAE12A13-4408-4569-97ED-A47BDE2C2030}"/>
    <hyperlink ref="B324" r:id="rId200" display="https://irp.cdn-website.com/39439f83/files/uploaded/2-2023-DCAD-4536 Mahogany-EX 2.pdf" xr:uid="{95BC4AC8-C875-45FD-A1BA-B428ECA389C6}"/>
    <hyperlink ref="B325" r:id="rId201" display="https://irp.cdn-website.com/39439f83/files/uploaded/3-2023-DCAD-4536 Mahogany-EX 3.pdf" xr:uid="{A7644260-CB21-427D-85CD-9BC2CDA56447}"/>
    <hyperlink ref="B326" r:id="rId202" display="https://irp.cdn-website.com/39439f83/files/uploaded/4-2023-DCAD-4536 Mahogany-EX 4.pdf" xr:uid="{506F733C-F08F-43DE-875E-1FAB8F4FBF09}"/>
    <hyperlink ref="B327" r:id="rId203" display="https://irp.cdn-website.com/39439f83/files/uploaded/4536 2022 Exhibit 1.pdf" xr:uid="{685ADF9E-5F0E-47D3-B737-A66C8B480AF6}"/>
    <hyperlink ref="B328" r:id="rId204" display="https://irp.cdn-website.com/39439f83/files/uploaded/4536 2022 Exhibit 2.pdf" xr:uid="{7BE57037-1EA1-4745-9112-0CC50D2DCFC3}"/>
    <hyperlink ref="B329" r:id="rId205" display="https://irp.cdn-website.com/39439f83/files/uploaded/4536 2022 Exhibit 3.pdf" xr:uid="{E4644917-F10D-453F-9008-D06F452A4F2B}"/>
    <hyperlink ref="B330" r:id="rId206" display="https://irp.cdn-website.com/39439f83/files/uploaded/4536-2022-DCAD Sales-Eq Comp Shopping.pdf" xr:uid="{F9BEC77F-A18E-4F44-A1AC-87B6C1F64C76}"/>
    <hyperlink ref="B332" r:id="rId207" display="https://irp.cdn-website.com/39439f83/files/uploaded/P16a-MSFM-Review ICWs for 2023.pdf" xr:uid="{94506887-3FA8-42C7-A3A5-9E860F10FB14}"/>
    <hyperlink ref="B333" r:id="rId208" display="https://irp.cdn-website.com/39439f83/files/uploaded/P16b-DCAD ICWs ABC-data sheet 2023.pdf" xr:uid="{A44F1074-2505-4C7E-B89B-29BB1FAD5406}"/>
    <hyperlink ref="B334" r:id="rId209" display="https://irp.cdn-website.com/39439f83/files/uploaded/P9a-MSFM-10 Yr Oper Stmt vs DCAD Value.pdf" xr:uid="{630D725F-51E4-40F9-A7E3-A3F2D4190AEA}"/>
    <hyperlink ref="B335" r:id="rId210" display="https://irp.cdn-website.com/39439f83/files/uploaded/P9b-MSFM-Rent Rolls-Rents-PropTax 2016-2023.pdf" xr:uid="{A299B665-8231-4975-96FE-C465CADAB874}"/>
    <hyperlink ref="B336" r:id="rId211" display="https://irp.cdn-website.com/39439f83/files/uploaded/L-2022 SFM ICW 2022 Re-Drafted w Actual Data-082222-101722.pdf" xr:uid="{6F56E611-821B-4069-B1CE-8404253D497D}"/>
    <hyperlink ref="B337" r:id="rId212" display="https://irp.cdn-website.com/39439f83/files/uploaded/J-2022 SFM DCAD 2022 ICW%2BRent Roll Info.PDF" xr:uid="{EC5119D4-B24E-4D4E-96F2-78AFE9D4A6F6}"/>
    <hyperlink ref="B338" r:id="rId213" display="https://irp.cdn-website.com/39439f83/files/uploaded/I2-2022 SFM-10%2Byr Oper Stmt vs Prop Tax-081822.pdf" xr:uid="{C01A4A27-7561-4676-9E18-F6B4A9F310A1}"/>
    <hyperlink ref="B339" r:id="rId214" display="https://irp.cdn-website.com/39439f83/files/uploaded/D1-2022 SFM 2011-2022 Rent Rolls Rents Taxes-081822.pdf" xr:uid="{3EA0EE80-09C3-4398-B8B9-20D6DA55F958}"/>
    <hyperlink ref="B340" r:id="rId215" display="https://irp.cdn-website.com/39439f83/files/uploaded/K-2022 SFM DCAD 2016 ICW%2BSupport.PDF" xr:uid="{7D2526ED-F44C-44B9-8B2F-AF6468BBF77D}"/>
    <hyperlink ref="B341" r:id="rId216" display="https://irp.cdn-website.com/39439f83/files/uploaded/M1-2022 SFM-Review DCAD ICWs 2016-2022-082522.pdf" xr:uid="{33EE4124-F287-44AB-8069-1484D6A51754}"/>
    <hyperlink ref="B342" r:id="rId217" display="https://irp.cdn-website.com/39439f83/files/uploaded/M2-2202 SFM-DCAD ICWs 2016-2022.PDF" xr:uid="{BFC81DF9-ADE3-4BCA-BD56-34B3F108E174}"/>
    <hyperlink ref="B343" r:id="rId218" display="https://irp.cdn-website.com/39439f83/files/uploaded/DCAD 2016 ICW Methodology on 2020%2B2021-2021 TabB.pdf" xr:uid="{5B8E1F61-6FCC-446F-B22A-C6E09F45F0BF}"/>
    <hyperlink ref="B344" r:id="rId219" display="https://irp.cdn-website.com/39439f83/files/uploaded/Oper Stmt 11 yrs Ending 123121 %2BSumm Info 062821.pdf" xr:uid="{5819CB16-CF06-4B9B-A69E-DBAE7DCCE92F}"/>
    <hyperlink ref="B345" r:id="rId220" display="https://irp.cdn-website.com/39439f83/files/uploaded/Rent Rolls-Rents-Taxes 2011-2021-2021 TabC.pdf" xr:uid="{B0F9955E-CD15-4E2B-96FB-FF619179AAA0}"/>
    <hyperlink ref="B346" r:id="rId221" display="https://irp.cdn-website.com/39439f83/files/uploaded/2016-06-30 Pre-Hearing Meeting ICW vs Data vs Value Settled.pdf" xr:uid="{5CED70FA-82CD-4FB8-A014-73F54C946725}"/>
    <hyperlink ref="B347" r:id="rId222" display="https://irp.cdn-website.com/39439f83/files/uploaded/2008 DCAD ICW w LR Notes.PDF" xr:uid="{BFD2E38E-8AD0-4208-93E5-943C04784288}"/>
    <hyperlink ref="B349" r:id="rId223" display="https://irp.cdn-website.com/39439f83/files/uploaded/P9a-MSFM-10 Yr Oper Stmt vs DCAD Value.pdf" xr:uid="{D9BD21EF-6572-4F14-B51D-8ED30B0411F7}"/>
    <hyperlink ref="B350" r:id="rId224" display="https://irp.cdn-website.com/39439f83/files/uploaded/I1-2022 SFM-10%2Byr Oper Stmt%2BSummary Info-081822.pdf" xr:uid="{FC4F1C6B-1C87-40FB-8C1A-ABC4820C366F}"/>
    <hyperlink ref="B351" r:id="rId225" display="https://irp.cdn-website.com/39439f83/files/uploaded/I2-2022 SFM-10%2Byr Oper Stmt vs Prop Tax-081822.pdf" xr:uid="{449F4C7F-0B4F-4E2E-80D8-8ADE15B45DBB}"/>
    <hyperlink ref="B352" r:id="rId226" display="https://irp.cdn-website.com/39439f83/files/uploaded/Oper Stmt 11 yrs Ending 123121 %2BSumm Info 062821.pdf" xr:uid="{D53273D1-17AC-429E-AC9E-E0CE7780B417}"/>
    <hyperlink ref="B354" r:id="rId227" display="https://irp.cdn-website.com/39439f83/files/uploaded/P9b-MSFM-Rent Rolls-Rents-PropTax 2016-2023.pdf" xr:uid="{39C17334-ACB3-4109-B1C5-9FA291FE1BDB}"/>
    <hyperlink ref="B355" r:id="rId228" display="https://irp.cdn-website.com/39439f83/files/uploaded/D1-2022 SFM 2011-2022 Rent Rolls Rents Taxes-081822.pdf" xr:uid="{B569899B-8995-4F39-B79D-3209254ED1B3}"/>
    <hyperlink ref="B356" r:id="rId229" display="https://irp.cdn-website.com/39439f83/files/uploaded/D2-2022 SFM 2017-2022 Rent Rolls Rents Taxes w notes-081822.pdf" xr:uid="{EB41D3D4-8CDD-4EA9-BF5E-297596264B37}"/>
    <hyperlink ref="B357" r:id="rId230" display="https://irp.cdn-website.com/39439f83/files/uploaded/Rent Rolls-Rents-Taxes 2011-2021-2021 TabC.pdf" xr:uid="{0FD49BB7-4158-429E-B6DD-A44701A86F59}"/>
    <hyperlink ref="B359" r:id="rId231" display="https://irp.cdn-website.com/39439f83/files/uploaded/P10a-MSFM-Chart-Lease Space Area-History Info.pdf" xr:uid="{4D53404A-9DDE-4FD2-99B5-1E9514EAE289}"/>
    <hyperlink ref="B360" r:id="rId232" display="https://irp.cdn-website.com/39439f83/files/uploaded/P10b-MSFM-Chart-History Leases-Occ w Rent info.pdf" xr:uid="{D24C8C8E-A223-4A0E-B530-36625FDDF9AA}"/>
    <hyperlink ref="B361" r:id="rId233" display="https://irp.cdn-website.com/39439f83/files/uploaded/E-2022 SFM Lease%2BOcc Chart 2001-2022-082222.pdf" xr:uid="{0328431E-F2CB-4C57-8D1C-B69C4E801B53}"/>
    <hyperlink ref="B363" r:id="rId234" display="https://irp.cdn-website.com/39439f83/files/uploaded/I2-2022 SFM-10%2Byr Oper Stmt vs Prop Tax-081822.pdf" xr:uid="{E985B64E-5E7A-4E3B-AD02-2604A49B2403}"/>
    <hyperlink ref="B364" r:id="rId235" display="https://irp.cdn-website.com/39439f83/files/uploaded/P9a-MSFM-10 Yr Oper Stmt vs DCAD Value.pdf" xr:uid="{A6E47449-4C54-403F-BC90-905C3BC04CB5}"/>
    <hyperlink ref="B366" r:id="rId236" display="https://irp.cdn-website.com/39439f83/files/uploaded/C1b-MAP-msfm-11 comps.pdf" xr:uid="{076F022B-199A-46A6-8975-6D12944AC394}"/>
    <hyperlink ref="B367" r:id="rId237" display="https://irp.cdn-website.com/39439f83/files/uploaded/Vis-MSFM Visibility Photo Sheet.pdf" xr:uid="{CA92E410-34CB-4831-8EA3-C2CE01FB34BE}"/>
    <hyperlink ref="B368" r:id="rId238" display="https://irp.cdn-website.com/39439f83/files/uploaded/Vis-MSFM Aerial DCAD Map Photo.pdf" xr:uid="{7F4158B0-DE5A-4915-B8EC-D8A16A4B9870}"/>
    <hyperlink ref="B369" r:id="rId239" display="https://irp.cdn-website.com/39439f83/files/uploaded/Map of MSFM and Comps.pdf" xr:uid="{CB5FA467-0FF2-4FC1-B84D-B158F5AAE4A8}"/>
    <hyperlink ref="B373" r:id="rId240" display="https://irp.cdn-website.com/39439f83/files/uploaded/Home Affordability Review 2023-121323.pdf" xr:uid="{F48E5105-CFC4-46E8-893B-2E4ECF980835}"/>
    <hyperlink ref="B374" r:id="rId241" display="https://irp.cdn-website.com/39439f83/files/uploaded/Tab 3-Home Affordability 2023.pdf" xr:uid="{B78D0290-2144-4CDE-91E4-54F83D736DFC}"/>
    <hyperlink ref="B380" r:id="rId242" display="https://irp.cdn-website.com/39439f83/files/uploaded/LB13c-USPAP Prof Gen Stds-c6b52471.pdf" xr:uid="{E007D98D-085D-4EF9-A9B9-65453A430D41}"/>
    <hyperlink ref="B381" r:id="rId243" display="https://irp.cdn-website.com/39439f83/files/uploaded/Saling%2C as Corp Rep%2C Charles - 790661 Final_full.pdf" xr:uid="{A28FC687-E9F4-4DCB-9881-735D9D91E713}"/>
    <hyperlink ref="B383" r:id="rId244" display="https://irp.cdn-website.com/39439f83/files/uploaded/02-25-22-Amid mismgmt accusations-DRC-Edit-SCAN0025.PDF" xr:uid="{CAF69FFE-6485-4855-A764-4705F78210A7}"/>
    <hyperlink ref="B384" r:id="rId245" display="https://irp.cdn-website.com/39439f83/files/uploaded/Depo-McClure Hope M. - 830585 Final_full.pdf" xr:uid="{8E1992D7-8FEA-462F-877F-6E60772FFB4E}"/>
    <hyperlink ref="B385" r:id="rId246" display="https://www.dentoncad.com/wp-content/uploads/2023/11/Board-Recording-101223-1.mp3" xr:uid="{91677912-FEE2-4139-82CF-90322B4130AD}"/>
    <hyperlink ref="B386" r:id="rId247" display="https://irp.cdn-website.com/39439f83/files/uploaded/10-12-23 Meeting Review-Transcribe-102423.pdf" xr:uid="{2835B239-736E-4ACE-8148-E57BC87FF20D}"/>
    <hyperlink ref="B387" r:id="rId248" display="https://www.dentoncad.com/wp-content/uploads/2024/02/Approved-December-2023-Minutes.pdf" xr:uid="{D686F48E-BBEC-4AC5-B57F-1F2575BF410D}"/>
    <hyperlink ref="B388" r:id="rId249" display="https://irp.cdn-website.com/39439f83/files/uploaded/Agenda Item 8-120723-Proposal for IAAO Gap Analysis.pdf" xr:uid="{C58E7B31-AE78-4ED4-A51C-952EAD5E2F50}"/>
    <hyperlink ref="B393" r:id="rId250" display="https://irp.cdn-website.com/39439f83/files/uploaded/LB13c-USPAP Prof Gen Stds-c6b52471.pdf" xr:uid="{71DECDDE-EDF3-445C-A336-3BB966377A96}"/>
    <hyperlink ref="B407" r:id="rId251" display="https://irp.cdn-website.com/39439f83/files/uploaded/Graphic -6 Violates 23.01e-MSFM by Date thru 2023.pdf" xr:uid="{3353BCE5-BFF1-4E38-ADFE-D1802ED02C21}"/>
    <hyperlink ref="B408" r:id="rId252" display="https://irp.cdn-website.com/39439f83/files/uploaded/P18-MSFM Values by Doc Date-Sec 23.01e.pdf" xr:uid="{F3078C9A-C539-4AC4-984B-A52B82156148}"/>
    <hyperlink ref="B410" r:id="rId253" display="https://irp.cdn-website.com/39439f83/files/uploaded/P16a-MSFM-Review ICWs for 2023.pdf" xr:uid="{CDF4BCC4-BF01-4639-9557-A681EDBAFFA9}"/>
    <hyperlink ref="B411" r:id="rId254" display="https://irp.cdn-website.com/39439f83/files/uploaded/P16b-DCAD ICWs ABC-data sheet 2023.pdf" xr:uid="{82ED7450-9D85-4AC6-8C16-1F93F4873EDB}"/>
    <hyperlink ref="B412" r:id="rId255" display="https://irp.cdn-website.com/39439f83/files/uploaded/P9a-MSFM-10 Yr Oper Stmt vs DCAD Value.pdf" xr:uid="{C341FE87-B51D-4F4E-91DD-4709A54D5E00}"/>
    <hyperlink ref="B413" r:id="rId256" display="https://irp.cdn-website.com/39439f83/files/uploaded/P9b-MSFM-Rent Rolls-Rents-PropTax 2016-2023.pdf" xr:uid="{3EC3DB73-CE05-47A2-BD65-BEFDEC181EEA}"/>
    <hyperlink ref="B414" r:id="rId257" display="https://irp.cdn-website.com/39439f83/files/uploaded/L-2022 SFM ICW 2022 Re-Drafted w Actual Data-082222-101722.pdf" xr:uid="{D3389FFE-0C74-4441-B98E-4DCF5DBE3DF9}"/>
    <hyperlink ref="B415" r:id="rId258" display="https://irp.cdn-website.com/39439f83/files/uploaded/J-2022 SFM DCAD 2022 ICW%2BRent Roll Info.PDF" xr:uid="{563FC381-DC85-4806-BB26-26CD8A519E03}"/>
    <hyperlink ref="B416" r:id="rId259" display="https://irp.cdn-website.com/39439f83/files/uploaded/I2-2022 SFM-10%2Byr Oper Stmt vs Prop Tax-081822.pdf" xr:uid="{9B177102-98A9-4313-9202-AE7C6CE0478C}"/>
    <hyperlink ref="B417" r:id="rId260" display="https://irp.cdn-website.com/39439f83/files/uploaded/D1-2022 SFM 2011-2022 Rent Rolls Rents Taxes-081822.pdf" xr:uid="{6ED08D47-ED2C-4DFF-BF0B-BEEDAAD64032}"/>
    <hyperlink ref="B418" r:id="rId261" display="https://irp.cdn-website.com/39439f83/files/uploaded/K-2022 SFM DCAD 2016 ICW%2BSupport.PDF" xr:uid="{D2DD92AD-69D7-4068-BCCA-5B1FCA15A570}"/>
    <hyperlink ref="B419" r:id="rId262" display="https://irp.cdn-website.com/39439f83/files/uploaded/M1-2022 SFM-Review DCAD ICWs 2016-2022-082522.pdf" xr:uid="{89507D30-85FF-46B9-B2D0-1E143AF90EFD}"/>
    <hyperlink ref="B420" r:id="rId263" display="https://irp.cdn-website.com/39439f83/files/uploaded/M2-2202 SFM-DCAD ICWs 2016-2022.PDF" xr:uid="{49C34C66-D4CA-402B-AE20-821E1888DE73}"/>
    <hyperlink ref="B421" r:id="rId264" display="https://irp.cdn-website.com/39439f83/files/uploaded/DCAD 2016 ICW Methodology on 2020%2B2021-2021 TabB.pdf" xr:uid="{A2BEDA49-83EA-445A-AB10-ACF4BC78CC10}"/>
    <hyperlink ref="B422" r:id="rId265" display="https://irp.cdn-website.com/39439f83/files/uploaded/Oper Stmt 11 yrs Ending 123121 %2BSumm Info 062821.pdf" xr:uid="{1D211703-EFC4-4485-B854-7A5AAA80652A}"/>
    <hyperlink ref="B423" r:id="rId266" display="https://irp.cdn-website.com/39439f83/files/uploaded/Rent Rolls-Rents-Taxes 2011-2021-2021 TabC.pdf" xr:uid="{A8493A7B-5FB5-4BA6-8ACF-ADC25A536C89}"/>
    <hyperlink ref="B424" r:id="rId267" display="https://irp.cdn-website.com/39439f83/files/uploaded/2016-06-30 Pre-Hearing Meeting ICW vs Data vs Value Settled.pdf" xr:uid="{788A7A74-07B3-495B-B7B4-88D9065C5818}"/>
    <hyperlink ref="B425" r:id="rId268" display="https://irp.cdn-website.com/39439f83/files/uploaded/2008 DCAD ICW w LR Notes.PDF" xr:uid="{080BF223-0300-4C51-AABB-5D2374AA0CCE}"/>
    <hyperlink ref="B428" r:id="rId269" display="https://irp.cdn-website.com/39439f83/files/uploaded/P11-MSFM-Cap Rates Values vs DCAD Values.pdf" xr:uid="{78D92EE2-8740-4BF2-8E37-F7CEF462FD92}"/>
    <hyperlink ref="B429" r:id="rId270" display="https://irp.cdn-website.com/39439f83/files/uploaded/P13b-MSFM-2023 Projected w 12 Cap DCAD Value.pdf" xr:uid="{1D96A541-7949-4F54-917A-4F800D66CCAE}"/>
    <hyperlink ref="B430" r:id="rId271" display="https://irp.cdn-website.com/39439f83/files/uploaded/P14-MSFM-IRR-Leverage Analysis 2016-2030.pdf" xr:uid="{95A2467B-52B2-422D-98EF-29FCE765C600}"/>
    <hyperlink ref="B431" r:id="rId272" display="https://irp.cdn-website.com/39439f83/files/uploaded/S21-5-2021 DCAD Cap Rates Imputed.pdf" xr:uid="{A030E460-CDE0-49A6-AD8F-5FB86B0A1470}"/>
    <hyperlink ref="B432" r:id="rId273" display="https://irp.cdn-website.com/39439f83/files/uploaded/LB23a-DCAD Cap Rate Charts 2019-2017-09eb1cf1.PDF" xr:uid="{4BF0AB23-E18A-4B59-AD84-D071F878565F}"/>
    <hyperlink ref="B434" r:id="rId274" display="https://irp.cdn-website.com/39439f83/files/uploaded/P9a-MSFM-10 Yr Oper Stmt vs DCAD Value.pdf" xr:uid="{83A0FA26-B033-4B57-B705-BBB7308695EA}"/>
    <hyperlink ref="B435" r:id="rId275" display="https://irp.cdn-website.com/39439f83/files/uploaded/I1-2022 SFM-10%2Byr Oper Stmt%2BSummary Info-081822.pdf" xr:uid="{0407AABC-F0A9-47AE-B3E0-DD37AEC7CFB1}"/>
    <hyperlink ref="B436" r:id="rId276" display="https://irp.cdn-website.com/39439f83/files/uploaded/I2-2022 SFM-10%2Byr Oper Stmt vs Prop Tax-081822.pdf" xr:uid="{61338559-AC9B-4727-9D50-D47D11CDEE43}"/>
    <hyperlink ref="B437" r:id="rId277" display="https://irp.cdn-website.com/39439f83/files/uploaded/Oper Stmt 11 yrs Ending 123121 %2BSumm Info 062821.pdf" xr:uid="{1BABC5AC-CE3A-4EA2-B933-029CCA876DA2}"/>
    <hyperlink ref="B439" r:id="rId278" display="https://irp.cdn-website.com/39439f83/files/uploaded/P9b-MSFM-Rent Rolls-Rents-PropTax 2016-2023.pdf" xr:uid="{9677BE3A-5494-4C6B-BB42-FFA5A6448A5C}"/>
    <hyperlink ref="B440" r:id="rId279" display="https://irp.cdn-website.com/39439f83/files/uploaded/D1-2022 SFM 2011-2022 Rent Rolls Rents Taxes-081822.pdf" xr:uid="{1A344C66-2E49-4757-B942-4B9D53564D20}"/>
    <hyperlink ref="B441" r:id="rId280" display="https://irp.cdn-website.com/39439f83/files/uploaded/D2-2022 SFM 2017-2022 Rent Rolls Rents Taxes w notes-081822.pdf" xr:uid="{B9C13B93-9761-4171-A2EB-82E1DF59372B}"/>
    <hyperlink ref="B442" r:id="rId281" display="https://irp.cdn-website.com/39439f83/files/uploaded/Rent Rolls-Rents-Taxes 2011-2021-2021 TabC.pdf" xr:uid="{D5D83300-5C11-4303-8DDE-53DA60CC2977}"/>
    <hyperlink ref="B444" r:id="rId282" display="https://irp.cdn-website.com/39439f83/files/uploaded/P10a-MSFM-Chart-Lease Space Area-History Info.pdf" xr:uid="{5DF13992-95E5-493E-A8AA-7AF64DDE540D}"/>
    <hyperlink ref="B445" r:id="rId283" display="https://irp.cdn-website.com/39439f83/files/uploaded/P10b-MSFM-Chart-History Leases-Occ w Rent info.pdf" xr:uid="{51442093-7327-4031-9CED-5C8E8367314C}"/>
    <hyperlink ref="B446" r:id="rId284" display="https://irp.cdn-website.com/39439f83/files/uploaded/E-2022 SFM Lease%2BOcc Chart 2001-2022-082222.pdf" xr:uid="{FD9AF323-19D9-4560-B665-4ED00604DECA}"/>
    <hyperlink ref="B448" r:id="rId285" display="https://irp.cdn-website.com/39439f83/files/uploaded/C6a-MSFM-Review DCAD Sales Comps.pdf" xr:uid="{95ADE3B7-D774-49B2-B4D1-D748BDC3F371}"/>
    <hyperlink ref="B449" r:id="rId286" display="https://irp.cdn-website.com/39439f83/files/uploaded/C6b-DCAD Sales Comp Grid 2023.pdf" xr:uid="{BBBB72BA-45BF-4BC1-AF2B-5101A9D1DF4C}"/>
    <hyperlink ref="B450" r:id="rId287" display="https://irp.cdn-website.com/39439f83/files/uploaded/C7a-MSFM-Review DCAD Equity Comps.pdf" xr:uid="{C004F2C2-E021-42E6-9F0C-928AE6A1BC35}"/>
    <hyperlink ref="B451" r:id="rId288" display="https://irp.cdn-website.com/39439f83/files/uploaded/C7b-DCAD Equity Comp Grid 2023.pdf" xr:uid="{E2278CA2-607D-41F1-B0F9-2DD824D5631B}"/>
    <hyperlink ref="B452" r:id="rId289" display="https://irp.cdn-website.com/39439f83/files/uploaded/C7c-DCAD Equity Comps Map w Notes.PDF" xr:uid="{4B5F662E-29D4-4211-8022-1FC8A00902C4}"/>
    <hyperlink ref="B453" r:id="rId290" display="https://irp.cdn-website.com/39439f83/files/uploaded/B-2022 SFM DCADs 7 Comps Presented Aug 2022.PDF" xr:uid="{CF17E951-3B27-4B1B-8A8F-CAF225EAA059}"/>
    <hyperlink ref="B455" r:id="rId291" display="https://irp.cdn-website.com/39439f83/files/uploaded/C2-MSFM-Notice Value vs Justin Rd Comps 2017-2023.pdf" xr:uid="{3751D4E7-84EA-43A3-A986-40D10F8B7768}"/>
    <hyperlink ref="B456" r:id="rId292" display="https://irp.cdn-website.com/39439f83/files/uploaded/C3-MSFM-DCAD Val-Rents-NNN-Tax Compared.pdf" xr:uid="{D6060BFD-FA5F-476B-850F-A79AAD0D7912}"/>
    <hyperlink ref="B457" r:id="rId293" display="https://irp.cdn-website.com/39439f83/files/uploaded/A-2022 SFM History w Comps 2011-2022-081922.pdf" xr:uid="{A929203F-E0C0-4B16-B7F8-C17F52B01EE5}"/>
    <hyperlink ref="B458" r:id="rId294" display="https://irp.cdn-website.com/39439f83/files/uploaded/C-2022 SFM Justin Rd Comps 2016-2022 Notice vd Reduced-082522.pdf" xr:uid="{E3D7CE27-F325-49D3-B5AF-C89CA512502E}"/>
    <hyperlink ref="B459" r:id="rId295" display="https://irp.cdn-website.com/39439f83/files/uploaded/G-2022 SFM Lease%2BNNN Rates Compared-081822.pdf" xr:uid="{EBE3015F-90EE-4959-B86A-9D2850F97FF8}"/>
    <hyperlink ref="B460" r:id="rId296" display="https://irp.cdn-website.com/39439f83/files/uploaded/H-2022 SFM Property Taxes vs Rent-081822.pdf" xr:uid="{051E5200-1489-4514-A297-3CDB959EB527}"/>
    <hyperlink ref="B461" r:id="rId297" display="https://irp.cdn-website.com/39439f83/files/uploaded/History with Comparables 2011-2021-2021TabA-071921.pdf" xr:uid="{658978C0-7427-465C-984C-E0376E96FAFE}"/>
    <hyperlink ref="B462" r:id="rId298" display="https://irp.cdn-website.com/39439f83/files/uploaded/Lease%2BNNN Rates Compared-2021 TabE-060921.pdf" xr:uid="{048C8B7F-DE60-4F5B-95C9-28F8C53A01F5}"/>
    <hyperlink ref="B463" r:id="rId299" display="https://irp.cdn-website.com/39439f83/files/uploaded/Property Taxes as %25 of Rent 2021-060921.pdf" xr:uid="{24BF6CB2-2B7D-47AB-BCB7-1C53CDCD3E39}"/>
    <hyperlink ref="B464" r:id="rId300" display="https://irp.cdn-website.com/39439f83/files/uploaded/Value Compared 4 Dates 2019 2020 2021-060122.pdf" xr:uid="{173429C9-50A4-46B9-8ED7-8113F3F5F475}"/>
    <hyperlink ref="B465" r:id="rId301" display="https://irp.cdn-website.com/39439f83/files/uploaded/Charts-Values of 11 Compared-2020 110421.pdf" xr:uid="{AE12E5DA-57D9-4D79-9278-0FEA3FEF4F4A}"/>
    <hyperlink ref="B466" r:id="rId302" display="https://irp.cdn-website.com/39439f83/files/uploaded/Standard Deviation Analysis with Comps 2020-2017.pdf" xr:uid="{D299EA21-44EB-4F4F-BA33-22AB6938C0BC}"/>
    <hyperlink ref="B467" r:id="rId303" display="https://irp.cdn-website.com/39439f83/files/uploaded/Standard Deviation Analysis w Comps-2019.pdf" xr:uid="{62A5C5B0-4A60-40EA-9130-78E21C874884}"/>
    <hyperlink ref="B469" r:id="rId304" display="https://irp.cdn-website.com/39439f83/files/uploaded/C1c-MSFM History w Comps Assd Value 2011-2023-071423.pdf" xr:uid="{43919B58-2E3C-4C29-8660-2306A2F5751E}"/>
    <hyperlink ref="B470" r:id="rId305" display="https://irp.cdn-website.com/39439f83/files/uploaded/A-2022 SFM History w Comps 2011-2022-081922.pdf" xr:uid="{DE19B884-5CA1-45BD-BD6F-B5ACAF07A88B}"/>
    <hyperlink ref="B471" r:id="rId306" display="https://irp.cdn-website.com/39439f83/files/uploaded/History with Comparables 2011-2021-2021TabA-071921.pdf" xr:uid="{72497648-DAD2-4E38-B474-1DED5AE06149}"/>
    <hyperlink ref="B473" r:id="rId307" display="https://irp.cdn-website.com/39439f83/files/uploaded/LB26a-30e-MB-Mavex Shops Shoppin Center- Market Value.pdf" xr:uid="{752AFDFD-C96F-4002-8ECB-1985C020B461}"/>
    <hyperlink ref="B474" r:id="rId308" display="https://irp.cdn-website.com/39439f83/files/uploaded/LB26b-30f-Review MB appraisal report-3-012722.pdf" xr:uid="{0251643B-744F-4C69-8799-9F92ECB5FF17}"/>
    <hyperlink ref="B475" r:id="rId309" display="https://irp.cdn-website.com/39439f83/files/uploaded/LB26c-30g-MB-Mavex Shops Shopping Center E_U 2019 .pdf" xr:uid="{0368A17C-247E-48BF-B8EB-AA96AC53411C}"/>
    <hyperlink ref="B476" r:id="rId310" display="https://irp.cdn-website.com/39439f83/files/uploaded/LB26d-30h-Review MB E U comp report-3-012622.pdf" xr:uid="{D9C503D2-BAE2-4CD2-8ED2-4F46EA994762}"/>
    <hyperlink ref="B481" r:id="rId311" display="https://irp.cdn-website.com/39439f83/files/uploaded/140 Analysis 2023 - Aug 2023.pdf" xr:uid="{994F2632-E011-4436-B212-66B09E32B6C7}"/>
    <hyperlink ref="B482" r:id="rId312" display="https://irp.cdn-website.com/39439f83/files/uploaded/2019-2022 140 Values Tracked 113022 update.pdf" xr:uid="{1967EC8A-4C9A-4B4C-B58D-6E215775CE5F}"/>
    <hyperlink ref="B485" r:id="rId313" display="https://irp.cdn-website.com/39439f83/files/uploaded/3 Apt Props Reviewed in 2023.pdf" xr:uid="{70E7BFB5-8DE8-444C-97F4-B7AB9707A89C}"/>
    <hyperlink ref="B487" r:id="rId314" display="https://irp.cdn-website.com/39439f83/files/uploaded/Review Solinski 2021-2024-100523.pdf" xr:uid="{8B3D9BC4-C48B-417D-8FB3-7C12533AF8A6}"/>
    <hyperlink ref="B488" r:id="rId315" display="https://irp.cdn-website.com/39439f83/files/uploaded/4529 Mahogany - DCADs Conflicting Data.pdf" xr:uid="{E1B3A450-C8C5-4724-8392-94D78CB982EF}"/>
    <hyperlink ref="B489" r:id="rId316" display="https://irp.cdn-website.com/39439f83/files/uploaded/2-2023-DCAD-4536 Mahogany-EX 2.pdf" xr:uid="{E7009155-4913-480F-B859-E362DA4726AA}"/>
    <hyperlink ref="B490" r:id="rId317" display="https://irp.cdn-website.com/39439f83/files/uploaded/3-2023-DCAD-4536 Mahogany-EX 3.pdf" xr:uid="{C5E4A7B1-AB86-49BC-9BA4-3C412F6E66E6}"/>
    <hyperlink ref="B491" r:id="rId318" display="https://irp.cdn-website.com/39439f83/files/uploaded/4-2023-DCAD-4536 Mahogany-EX 4.pdf" xr:uid="{8F22464B-138C-4EE3-A22D-41D99BA12BAC}"/>
    <hyperlink ref="B492" r:id="rId319" display="https://irp.cdn-website.com/39439f83/files/uploaded/1124 Squires 2010-2023.pdf" xr:uid="{97F7999C-5FCE-4264-BDCA-0AA52F949960}"/>
    <hyperlink ref="B493" r:id="rId320" display="https://irp.cdn-website.com/39439f83/files/uploaded/1124 Squires - DCADs Conflicting Data.pdf" xr:uid="{1E8E4C09-9963-4A4E-8040-2F2021325F3B}"/>
    <hyperlink ref="B494" r:id="rId321" display="https://irp.cdn-website.com/39439f83/files/uploaded/Review ECC 2017-2023-Over Value-Tax.pdf" xr:uid="{B68AA35D-96A3-4D49-8058-F46D95F6DE09}"/>
    <hyperlink ref="B496" r:id="rId322" display="https://irp.cdn-website.com/39439f83/files/uploaded/Compare Cert Vals DC vs AubreyISD 2018-2023-103023.pdf" xr:uid="{B1770F9E-F3A7-4759-A6A5-35D4F2C5DC5C}"/>
    <hyperlink ref="B497" r:id="rId323" display="https://www.dentoncad.com/wp-content/uploads/2023/11/Board-Recording-101223-1.mp3" xr:uid="{B450D7F0-0BBD-41F0-8DAB-577164060242}"/>
    <hyperlink ref="B498" r:id="rId324" display="https://irp.cdn-website.com/39439f83/files/uploaded/10-12-23 Meeting Review-Transcribe-102423.pdf" xr:uid="{DE1161FB-42DE-472F-A725-63AD81FBCD15}"/>
    <hyperlink ref="B500" r:id="rId325" display="https://irp.cdn-website.com/39439f83/files/uploaded/DCAD Comps for 4536-072023.pdf" xr:uid="{A0C8BD66-A407-4D21-BC73-D91446D4081F}"/>
    <hyperlink ref="B504" r:id="rId326" display="https://irp.cdn-website.com/39439f83/files/uploaded/Protest Counts 2016-2023-SF Res Counts 2023-102423.pdf" xr:uid="{17441818-E14C-42A0-AEC6-2CB7E8631FD1}"/>
    <hyperlink ref="B505" r:id="rId327" display="https://irp.cdn-website.com/39439f83/files/uploaded/Spencer on 2023 Higher Protest Counts-101623.pdf" xr:uid="{2CF9C5C6-C788-48AC-8738-E1EF1CE9A596}"/>
    <hyperlink ref="B506" r:id="rId328" display="https://www.dentoncad.com/wp-content/uploads/2023/09/BOD15Jun23.mp3" xr:uid="{E873A08A-B494-4984-A057-C236D5647784}"/>
    <hyperlink ref="B508" r:id="rId329" display="https://www.dentoncad.com/wp-content/uploads/2023/11/Board-Recording-101223-1.mp3" xr:uid="{A9AE00EA-00AE-46D4-A7B1-902428261A35}"/>
    <hyperlink ref="B509" r:id="rId330" display="https://www.dentoncad.com/wp-content/uploads/2023/11/Board-Recording-101223-1.mp3" xr:uid="{5C1EDE34-11EB-4E99-96E1-19C0EA38209F}"/>
    <hyperlink ref="B510" r:id="rId331" display="https://www.dentoncad.com/wp-content/uploads/2023/11/Board-Recording-101223-1.mp3" xr:uid="{B531FDB0-6B2D-4B45-90E1-277A44387440}"/>
    <hyperlink ref="B511" r:id="rId332" display="https://irp.cdn-website.com/39439f83/files/uploaded/02-25-22-Amid mismgmt accusations-DRC-Edit-SCAN0025.PDF" xr:uid="{69587E62-D7BF-4309-8C04-87B63F594618}"/>
    <hyperlink ref="B514" r:id="rId333" display="https://irp.cdn-website.com/39439f83/files/uploaded/LB36b-Data-Export-Ex-dcad_property_search_results20201124 CSV.pdf" xr:uid="{D7C25BFF-1B4D-4969-8BD7-853C4D132A2D}"/>
    <hyperlink ref="B515" r:id="rId334" display="https://irp.cdn-website.com/39439f83/files/uploaded/LB36c-Data-Export-Ex-JustinRd-PropertySearchResults - 2021-08-10T142656.901 CSV.pdf" xr:uid="{DC368D19-A6C0-4ECA-B804-8880812043A9}"/>
    <hyperlink ref="B516" r:id="rId335" display="https://irp.cdn-website.com/39439f83/files/uploaded/LB36d-Data-Export-Ex-justin-PropertySearchResults - 2023-04-17T111727.461 CSV.pdf" xr:uid="{EBF21977-3060-48BA-94A1-86662B47A8B2}"/>
    <hyperlink ref="B527" r:id="rId336" display="https://irp.cdn-website.com/39439f83/files/uploaded/SF Residential Example 2016-2023.pdf" xr:uid="{C5BCA792-EDA1-4001-B793-2026A6191E68}"/>
    <hyperlink ref="B528" r:id="rId337" display="https://irp.cdn-website.com/39439f83/files/uploaded/Review Solinski 2021-2024-100523.pdf" xr:uid="{ADBDCE6F-AE59-42B3-A22D-803AD31CD245}"/>
    <hyperlink ref="B529" r:id="rId338" display="https://irp.cdn-website.com/39439f83/files/uploaded/4529 Mahogany - DCADs Conflicting Data.pdf" xr:uid="{C70321B4-9ED9-43A8-BE66-F69231CC34B7}"/>
    <hyperlink ref="B530" r:id="rId339" display="https://irp.cdn-website.com/39439f83/files/uploaded/2-2023-DCAD-4536 Mahogany-EX 2.pdf" xr:uid="{CF126BEE-5453-435E-879C-73F9FF5D763C}"/>
    <hyperlink ref="B531" r:id="rId340" display="https://irp.cdn-website.com/39439f83/files/uploaded/3-2023-DCAD-4536 Mahogany-EX 3.pdf" xr:uid="{9E8B4755-B816-4FA4-AB92-97F5A527BCC1}"/>
    <hyperlink ref="B532" r:id="rId341" display="https://irp.cdn-website.com/39439f83/files/uploaded/4-2023-DCAD-4536 Mahogany-EX 4.pdf" xr:uid="{0AF77840-BBD2-47C8-942B-42AB8E3262D7}"/>
    <hyperlink ref="B533" r:id="rId342" display="https://irp.cdn-website.com/39439f83/files/uploaded/4536 2022 Exhibit 1.pdf" xr:uid="{676F448F-3C0A-4390-AB0C-B8FB303CBFB6}"/>
    <hyperlink ref="B534" r:id="rId343" display="https://irp.cdn-website.com/39439f83/files/uploaded/4536 2022 Exhibit 2.pdf" xr:uid="{33007A86-4DA7-48CE-91EC-BCF62A9A81CC}"/>
    <hyperlink ref="B535" r:id="rId344" display="https://irp.cdn-website.com/39439f83/files/uploaded/4536 2022 Exhibit 3.pdf" xr:uid="{EEFB61E9-6D6D-48A3-89C6-529A75018714}"/>
    <hyperlink ref="B536" r:id="rId345" display="https://irp.cdn-website.com/39439f83/files/uploaded/4536-2022-DCAD Sales-Eq Comp Shopping.pdf" xr:uid="{28F72FDB-D60A-473D-B313-0E98A4B1ED88}"/>
    <hyperlink ref="B537" r:id="rId346" display="https://irp.cdn-website.com/39439f83/files/uploaded/1124 Squires 2010-2023.pdf" xr:uid="{50E9F426-EE53-44C0-937D-03FC4209CF13}"/>
    <hyperlink ref="B538" r:id="rId347" display="https://irp.cdn-website.com/39439f83/files/uploaded/1124 Squires - DCADs Conflicting Data.pdf" xr:uid="{AA0C9E24-7787-44D3-A92A-D2BC0C73043D}"/>
    <hyperlink ref="B539" r:id="rId348" display="https://irp.cdn-website.com/39439f83/files/uploaded/Review ECC 2017-2023-Over Value-Tax.pdf" xr:uid="{DBC9FDC7-DAE9-40C3-BF56-9F0E68A8C8BA}"/>
    <hyperlink ref="B541" r:id="rId349" display="https://irp.cdn-website.com/39439f83/files/uploaded/Compare Cert Vals DC vs AubreyISD 2018-2023-103023.pdf" xr:uid="{1D8CEEA9-6F14-4AD2-B76F-F77DCB8E1DE3}"/>
    <hyperlink ref="B542" r:id="rId350" display="https://www.dentoncad.com/wp-content/uploads/2023/11/Board-Recording-101223-1.mp3" xr:uid="{5CA0670D-1B60-4DE1-B831-DD7F06F310DD}"/>
    <hyperlink ref="B543" r:id="rId351" display="https://irp.cdn-website.com/39439f83/files/uploaded/10-12-23 Meeting Review-Transcribe-102423.pdf" xr:uid="{E19E3E9C-1517-4A2D-A5D1-9A0F3A254BEE}"/>
    <hyperlink ref="B545" r:id="rId352" display="https://irp.cdn-website.com/39439f83/files/uploaded/DCAD Comps for 4536-072023.pdf" xr:uid="{85EF49AC-6A1E-490D-9EAF-530C4220FE9C}"/>
    <hyperlink ref="B548" r:id="rId353" display="https://irp.cdn-website.com/39439f83/files/uploaded/Graphic -6 Violates 23.01e-MSFM by Date thru 2023.pdf" xr:uid="{92511731-DEB9-48BE-9FA1-1A41B9F0B645}"/>
    <hyperlink ref="B549" r:id="rId354" display="https://irp.cdn-website.com/39439f83/files/uploaded/P18-MSFM Values by Doc Date-Sec 23.01e.pdf" xr:uid="{1C140C9F-3440-4C99-96EC-5A14B55F46F2}"/>
    <hyperlink ref="B551" r:id="rId355" display="https://irp.cdn-website.com/39439f83/files/uploaded/P16a-MSFM-Review ICWs for 2023.pdf" xr:uid="{459F9641-4295-481B-BBA2-748D03DB3446}"/>
    <hyperlink ref="B552" r:id="rId356" display="https://irp.cdn-website.com/39439f83/files/uploaded/P16b-DCAD ICWs ABC-data sheet 2023.pdf" xr:uid="{ED14B234-D67B-41EA-B35C-E99547BBEDF0}"/>
    <hyperlink ref="B553" r:id="rId357" display="https://irp.cdn-website.com/39439f83/files/uploaded/P9a-MSFM-10 Yr Oper Stmt vs DCAD Value.pdf" xr:uid="{124FEA30-20BE-4D3E-83BD-37B5C7C79B19}"/>
    <hyperlink ref="B554" r:id="rId358" display="https://irp.cdn-website.com/39439f83/files/uploaded/P9b-MSFM-Rent Rolls-Rents-PropTax 2016-2023.pdf" xr:uid="{0BE34AA0-C1AF-4AB0-860F-BC40AE8E9618}"/>
    <hyperlink ref="B555" r:id="rId359" display="https://irp.cdn-website.com/39439f83/files/uploaded/L-2022 SFM ICW 2022 Re-Drafted w Actual Data-082222-101722.pdf" xr:uid="{72AF9F4E-73BB-4ECE-B740-D93C94CB5ADF}"/>
    <hyperlink ref="B556" r:id="rId360" display="https://irp.cdn-website.com/39439f83/files/uploaded/J-2022 SFM DCAD 2022 ICW%2BRent Roll Info.PDF" xr:uid="{703A5ED1-1828-4361-87B7-6351EC6A890A}"/>
    <hyperlink ref="B557" r:id="rId361" display="https://irp.cdn-website.com/39439f83/files/uploaded/I2-2022 SFM-10%2Byr Oper Stmt vs Prop Tax-081822.pdf" xr:uid="{881B6594-A31F-4E7E-999F-CCB3B4D94131}"/>
    <hyperlink ref="B558" r:id="rId362" display="https://irp.cdn-website.com/39439f83/files/uploaded/D1-2022 SFM 2011-2022 Rent Rolls Rents Taxes-081822.pdf" xr:uid="{891894D2-74AA-4D23-A652-351CBCD398DF}"/>
    <hyperlink ref="B559" r:id="rId363" display="https://irp.cdn-website.com/39439f83/files/uploaded/K-2022 SFM DCAD 2016 ICW%2BSupport.PDF" xr:uid="{8DF2B723-E8F8-4789-8E0E-F94C36F36442}"/>
    <hyperlink ref="B560" r:id="rId364" display="https://irp.cdn-website.com/39439f83/files/uploaded/M1-2022 SFM-Review DCAD ICWs 2016-2022-082522.pdf" xr:uid="{7DEA61D8-B3DD-45AD-8AB5-45C9F4BD77BA}"/>
    <hyperlink ref="B561" r:id="rId365" display="https://irp.cdn-website.com/39439f83/files/uploaded/M2-2202 SFM-DCAD ICWs 2016-2022.PDF" xr:uid="{E1BE036B-1390-4659-884D-7C7C5E05EF3E}"/>
    <hyperlink ref="B562" r:id="rId366" display="https://irp.cdn-website.com/39439f83/files/uploaded/DCAD 2016 ICW Methodology on 2020%2B2021-2021 TabB.pdf" xr:uid="{33003F4B-150E-4CB4-9D2C-78FBCDFE616A}"/>
    <hyperlink ref="B563" r:id="rId367" display="https://irp.cdn-website.com/39439f83/files/uploaded/Oper Stmt 11 yrs Ending 123121 %2BSumm Info 062821.pdf" xr:uid="{A444D960-2ACB-42DA-BDFA-1522748FB3D2}"/>
    <hyperlink ref="B564" r:id="rId368" display="https://irp.cdn-website.com/39439f83/files/uploaded/Rent Rolls-Rents-Taxes 2011-2021-2021 TabC.pdf" xr:uid="{A18DAD58-BD03-48DE-B357-E9EE028AA252}"/>
    <hyperlink ref="B565" r:id="rId369" display="https://irp.cdn-website.com/39439f83/files/uploaded/2016-06-30 Pre-Hearing Meeting ICW vs Data vs Value Settled.pdf" xr:uid="{28ECDCF9-9306-4FB7-9CBF-40107C86736D}"/>
    <hyperlink ref="B566" r:id="rId370" display="https://irp.cdn-website.com/39439f83/files/uploaded/2008 DCAD ICW w LR Notes.PDF" xr:uid="{C92786BC-99AC-4F87-9D4D-88B0481195D3}"/>
    <hyperlink ref="B569" r:id="rId371" display="https://irp.cdn-website.com/39439f83/files/uploaded/P11-MSFM-Cap Rates Values vs DCAD Values.pdf" xr:uid="{6B54C61D-0BFC-4165-AC99-713C593C2384}"/>
    <hyperlink ref="B570" r:id="rId372" display="https://irp.cdn-website.com/39439f83/files/uploaded/P13b-MSFM-2023 Projected w 12 Cap DCAD Value.pdf" xr:uid="{8DBB3301-D129-426A-A03F-46CE194F6554}"/>
    <hyperlink ref="B571" r:id="rId373" display="https://irp.cdn-website.com/39439f83/files/uploaded/P14-MSFM-IRR-Leverage Analysis 2016-2030.pdf" xr:uid="{A77E873B-A1AB-4BA4-9FF9-66559A2BAF0B}"/>
    <hyperlink ref="B572" r:id="rId374" display="https://irp.cdn-website.com/39439f83/files/uploaded/S21-5-2021 DCAD Cap Rates Imputed.pdf" xr:uid="{CA9EAD07-91C0-4F5E-A412-307FF3B5A5F5}"/>
    <hyperlink ref="B573" r:id="rId375" display="https://irp.cdn-website.com/39439f83/files/uploaded/LB23a-DCAD Cap Rate Charts 2019-2017-09eb1cf1.PDF" xr:uid="{0E3F220B-8001-40AC-A90F-4CBFB3BC2020}"/>
    <hyperlink ref="B575" r:id="rId376" display="https://irp.cdn-website.com/39439f83/files/uploaded/P9a-MSFM-10 Yr Oper Stmt vs DCAD Value.pdf" xr:uid="{665F7E6E-D098-4B95-87F4-449C0B367274}"/>
    <hyperlink ref="B576" r:id="rId377" display="https://irp.cdn-website.com/39439f83/files/uploaded/I1-2022 SFM-10%2Byr Oper Stmt%2BSummary Info-081822.pdf" xr:uid="{A4055BF6-4DE5-4359-B110-3481F4EC22C0}"/>
    <hyperlink ref="B577" r:id="rId378" display="https://irp.cdn-website.com/39439f83/files/uploaded/I2-2022 SFM-10%2Byr Oper Stmt vs Prop Tax-081822.pdf" xr:uid="{E09CCF47-A395-4C9A-B630-E7AEB82464DE}"/>
    <hyperlink ref="B578" r:id="rId379" display="https://irp.cdn-website.com/39439f83/files/uploaded/Oper Stmt 11 yrs Ending 123121 %2BSumm Info 062821.pdf" xr:uid="{C63FD7CB-3AE4-46F1-A245-7070B83DA6CE}"/>
    <hyperlink ref="B580" r:id="rId380" display="https://irp.cdn-website.com/39439f83/files/uploaded/P9b-MSFM-Rent Rolls-Rents-PropTax 2016-2023.pdf" xr:uid="{4617E8DD-87FB-41ED-B6E1-3646CDD6C176}"/>
    <hyperlink ref="B581" r:id="rId381" display="https://irp.cdn-website.com/39439f83/files/uploaded/D1-2022 SFM 2011-2022 Rent Rolls Rents Taxes-081822.pdf" xr:uid="{6A5A9BB9-6F99-47F6-8C0A-990CAB1716EE}"/>
    <hyperlink ref="B582" r:id="rId382" display="https://irp.cdn-website.com/39439f83/files/uploaded/D2-2022 SFM 2017-2022 Rent Rolls Rents Taxes w notes-081822.pdf" xr:uid="{37D09155-40D9-4907-9287-ABF08F9CF42F}"/>
    <hyperlink ref="B583" r:id="rId383" display="https://irp.cdn-website.com/39439f83/files/uploaded/Rent Rolls-Rents-Taxes 2011-2021-2021 TabC.pdf" xr:uid="{18FB62DF-2666-47E6-9ECE-5851F488DA0C}"/>
    <hyperlink ref="B585" r:id="rId384" display="https://irp.cdn-website.com/39439f83/files/uploaded/P10a-MSFM-Chart-Lease Space Area-History Info.pdf" xr:uid="{537E7809-2857-4868-9C60-30CB4B8C376F}"/>
    <hyperlink ref="B586" r:id="rId385" display="https://irp.cdn-website.com/39439f83/files/uploaded/P10b-MSFM-Chart-History Leases-Occ w Rent info.pdf" xr:uid="{8D3E7A4A-FBD4-4073-9627-7323AA00FDD2}"/>
    <hyperlink ref="B587" r:id="rId386" display="https://irp.cdn-website.com/39439f83/files/uploaded/E-2022 SFM Lease%2BOcc Chart 2001-2022-082222.pdf" xr:uid="{00EDC3FF-374A-4BE3-BE9F-553E4900AEFA}"/>
    <hyperlink ref="B589" r:id="rId387" display="https://irp.cdn-website.com/39439f83/files/uploaded/C6a-MSFM-Review DCAD Sales Comps.pdf" xr:uid="{EE96CDD4-F31D-4409-881D-6038B3058F35}"/>
    <hyperlink ref="B590" r:id="rId388" display="https://irp.cdn-website.com/39439f83/files/uploaded/C6b-DCAD Sales Comp Grid 2023.pdf" xr:uid="{2D819003-E906-4A4F-8730-89BDDA9700B5}"/>
    <hyperlink ref="B591" r:id="rId389" display="https://irp.cdn-website.com/39439f83/files/uploaded/C7a-MSFM-Review DCAD Equity Comps.pdf" xr:uid="{D80B6456-E7D3-496B-ABA2-39EB763917FF}"/>
    <hyperlink ref="B592" r:id="rId390" display="https://irp.cdn-website.com/39439f83/files/uploaded/C7b-DCAD Equity Comp Grid 2023.pdf" xr:uid="{8451FDB4-AFAF-4985-93A1-2E7DB422F79A}"/>
    <hyperlink ref="B593" r:id="rId391" display="https://irp.cdn-website.com/39439f83/files/uploaded/C7c-DCAD Equity Comps Map w Notes.PDF" xr:uid="{22A0E84D-41FB-496E-A8D1-8FE647C606AA}"/>
    <hyperlink ref="B594" r:id="rId392" display="https://irp.cdn-website.com/39439f83/files/uploaded/B-2022 SFM DCADs 7 Comps Presented Aug 2022.PDF" xr:uid="{70D66D66-E485-4270-9CA8-BB0C5CEBB631}"/>
    <hyperlink ref="B596" r:id="rId393" display="https://irp.cdn-website.com/39439f83/files/uploaded/C2-MSFM-Notice Value vs Justin Rd Comps 2017-2023.pdf" xr:uid="{78C8A09C-3098-441C-A3E8-362177B52D0D}"/>
    <hyperlink ref="B597" r:id="rId394" display="https://irp.cdn-website.com/39439f83/files/uploaded/C3-MSFM-DCAD Val-Rents-NNN-Tax Compared.pdf" xr:uid="{6BC3F1CA-9591-4454-A7CF-0871C8355261}"/>
    <hyperlink ref="B598" r:id="rId395" display="https://irp.cdn-website.com/39439f83/files/uploaded/A-2022 SFM History w Comps 2011-2022-081922.pdf" xr:uid="{DA896246-3147-473A-A6B5-D7B139143295}"/>
    <hyperlink ref="B599" r:id="rId396" display="https://irp.cdn-website.com/39439f83/files/uploaded/C-2022 SFM Justin Rd Comps 2016-2022 Notice vd Reduced-082522.pdf" xr:uid="{AEADFBCC-A856-4181-B0E0-AE5320EF8700}"/>
    <hyperlink ref="B600" r:id="rId397" display="https://irp.cdn-website.com/39439f83/files/uploaded/G-2022 SFM Lease%2BNNN Rates Compared-081822.pdf" xr:uid="{C0A82F13-B847-418B-8A66-2993A5664FB4}"/>
    <hyperlink ref="B601" r:id="rId398" display="https://irp.cdn-website.com/39439f83/files/uploaded/H-2022 SFM Property Taxes vs Rent-081822.pdf" xr:uid="{66F84D56-1298-4707-ABAA-79BA9E24AA54}"/>
    <hyperlink ref="B602" r:id="rId399" display="https://irp.cdn-website.com/39439f83/files/uploaded/History with Comparables 2011-2021-2021TabA-071921.pdf" xr:uid="{CD1AF7AD-318F-48FB-8904-6244594268C6}"/>
    <hyperlink ref="B603" r:id="rId400" display="https://irp.cdn-website.com/39439f83/files/uploaded/Lease%2BNNN Rates Compared-2021 TabE-060921.pdf" xr:uid="{3BB7F7BF-DB83-47E3-AFF6-9A27D3EFAD2F}"/>
    <hyperlink ref="B604" r:id="rId401" display="https://irp.cdn-website.com/39439f83/files/uploaded/Property Taxes as %25 of Rent 2021-060921.pdf" xr:uid="{DE81E623-D970-4307-B5C4-1897AC1A0884}"/>
    <hyperlink ref="B605" r:id="rId402" display="https://irp.cdn-website.com/39439f83/files/uploaded/Value Compared 4 Dates 2019 2020 2021-060122.pdf" xr:uid="{D0532DD9-1A2C-4EE2-B692-21DC8899EA22}"/>
    <hyperlink ref="B606" r:id="rId403" display="https://irp.cdn-website.com/39439f83/files/uploaded/Charts-Values of 11 Compared-2020 110421.pdf" xr:uid="{D5A02725-61ED-45C0-8B54-619C00665D3D}"/>
    <hyperlink ref="B607" r:id="rId404" display="https://irp.cdn-website.com/39439f83/files/uploaded/Standard Deviation Analysis with Comps 2020-2017.pdf" xr:uid="{C55D4683-EC5C-46F7-A799-19A4A54A058C}"/>
    <hyperlink ref="B608" r:id="rId405" display="https://irp.cdn-website.com/39439f83/files/uploaded/Standard Deviation Analysis w Comps-2019.pdf" xr:uid="{4471EB33-79C6-4A41-BEAB-6EBCA5AA9968}"/>
    <hyperlink ref="B610" r:id="rId406" display="https://irp.cdn-website.com/39439f83/files/uploaded/C1c-MSFM History w Comps Assd Value 2011-2023-071423.pdf" xr:uid="{CC63E956-85E0-4360-8ECC-2D0FE5855915}"/>
    <hyperlink ref="B611" r:id="rId407" display="https://irp.cdn-website.com/39439f83/files/uploaded/A-2022 SFM History w Comps 2011-2022-081922.pdf" xr:uid="{5AAB171D-EA41-47F6-AEE0-56398597E367}"/>
    <hyperlink ref="B612" r:id="rId408" display="https://irp.cdn-website.com/39439f83/files/uploaded/History with Comparables 2011-2021-2021TabA-071921.pdf" xr:uid="{93C40192-B041-4378-9F17-04999574A5FE}"/>
    <hyperlink ref="B614" r:id="rId409" display="https://irp.cdn-website.com/39439f83/files/uploaded/LB26a-30e-MB-Mavex Shops Shoppin Center- Market Value.pdf" xr:uid="{D6AF3DCD-0B3B-400F-85B4-F9BA1482C715}"/>
    <hyperlink ref="B615" r:id="rId410" display="https://irp.cdn-website.com/39439f83/files/uploaded/LB26b-30f-Review MB appraisal report-3-012722.pdf" xr:uid="{07203B55-66DC-42AE-913B-420B19040FCD}"/>
    <hyperlink ref="B616" r:id="rId411" display="https://irp.cdn-website.com/39439f83/files/uploaded/LB26c-30g-MB-Mavex Shops Shopping Center E_U 2019 .pdf" xr:uid="{1BE0248F-335E-4CE1-B0B6-6EE0295DADAB}"/>
    <hyperlink ref="B617" r:id="rId412" display="https://irp.cdn-website.com/39439f83/files/uploaded/LB26d-30h-Review MB E U comp report-3-012622.pdf" xr:uid="{F5712DAD-DB80-448B-A95D-AA7C2F155020}"/>
    <hyperlink ref="B622" r:id="rId413" display="https://irp.cdn-website.com/39439f83/files/uploaded/140 Analysis 2023 - Aug 2023.pdf" xr:uid="{2BF35129-EDDF-4D5C-9E49-9D6DA9833984}"/>
    <hyperlink ref="B623" r:id="rId414" display="https://irp.cdn-website.com/39439f83/files/uploaded/2019-2022 140 Values Tracked 113022 update.pdf" xr:uid="{4AFAA71A-6ADD-4587-89E1-5BF13888844F}"/>
    <hyperlink ref="B625" r:id="rId415" display="https://irp.cdn-website.com/39439f83/files/uploaded/3 Apt Props Reviewed in 2023.pdf" xr:uid="{494538E6-56A4-4F61-BB8C-B1E4E4253FD0}"/>
    <hyperlink ref="B629" r:id="rId416" display="https://irp.cdn-website.com/39439f83/files/uploaded/Protest Counts 2016-2023-SF Res Counts 2023-102423.pdf" xr:uid="{88FEA935-14D8-47F1-ADBB-02CA4FCCD395}"/>
    <hyperlink ref="B630" r:id="rId417" display="https://irp.cdn-website.com/39439f83/files/uploaded/Spencer on 2023 Higher Protest Counts-101623.pdf" xr:uid="{A5948736-5926-4996-B4FF-2FF5D574FCDA}"/>
    <hyperlink ref="B631" r:id="rId418" display="https://www.dentoncad.com/wp-content/uploads/2023/09/BOD15Jun23.mp3" xr:uid="{E6F5E1CB-55AB-4272-828F-6EC3628A8F27}"/>
    <hyperlink ref="B633" r:id="rId419" display="https://www.dentoncad.com/wp-content/uploads/2023/11/Board-Recording-101223-1.mp3" xr:uid="{A9835E94-E607-44E6-9283-21F393393E41}"/>
    <hyperlink ref="B634" r:id="rId420" display="https://www.dentoncad.com/wp-content/uploads/2023/11/Board-Recording-101223-1.mp3" xr:uid="{441F091B-EA02-482D-93B8-FD0DCB594C33}"/>
    <hyperlink ref="B636" r:id="rId421" display="https://irp.cdn-website.com/39439f83/files/uploaded/02-25-22-Amid mismgmt accusations-DRC-Edit-SCAN0025.PDF" xr:uid="{17152FCC-D663-4D59-A0E1-ED1B019B02ED}"/>
    <hyperlink ref="B638" r:id="rId422" display="https://www.dentoncad.com/wp-content/uploads/2023/09/BOD15Jun23.mp3" xr:uid="{B99DBFFA-01F3-40FC-82C6-A9D912176895}"/>
    <hyperlink ref="B639" r:id="rId423" display="https://irp.cdn-website.com/39439f83/files/uploaded/216865-DCAD Offer 061423 - Online Protest.pdf" xr:uid="{F53F2ED2-94B7-4A79-A9EA-CE8F6A051232}"/>
    <hyperlink ref="B640" r:id="rId424" display="https://irp.cdn-website.com/39439f83/files/uploaded/1124-4529 Offer Value on DCAD.PDF" xr:uid="{8D689E5D-5044-40EB-A4AE-2F428E254CDE}"/>
    <hyperlink ref="B641" r:id="rId425" display="https://irp.cdn-website.com/39439f83/files/uploaded/LB41a-020521 email from Saling-28df2fbc.PDF" xr:uid="{7900A8C0-F33D-43E9-9939-777EB4B0D749}"/>
    <hyperlink ref="B643" r:id="rId426" display="https://irp.cdn-website.com/39439f83/files/uploaded/LB41b-Email 071521 from Mark Lopez-e885561e.pdf" xr:uid="{08126AAB-7F70-4C81-B4EF-F28DECD2A65B}"/>
    <hyperlink ref="B644" r:id="rId427" display="https://irp.cdn-website.com/39439f83/files/uploaded/LB41c-061322-email from Saling-625ec41c.pdf" xr:uid="{99C576E9-1E63-463D-9F8C-BCB28F45F5D3}"/>
    <hyperlink ref="B649" r:id="rId428" display="https://irp.cdn-website.com/39439f83/files/uploaded/2023-MSFM DCAD-OrderDetermProtestValue-071923.pdf" xr:uid="{F6105EE0-C463-4E92-858D-FA34D521708E}"/>
    <hyperlink ref="B652" r:id="rId429" display="https://www.dentoncad.com/wp-content/uploads/2023/09/Board-Recording-040623.mp3" xr:uid="{33D20A30-F3D0-40C6-8ABA-F3058D91A214}"/>
    <hyperlink ref="B653" r:id="rId430" display="https://irp.cdn-website.com/39439f83/files/uploaded/Dates Prop Search Data Updated May-Sept 2023.pdf" xr:uid="{783F0382-08A6-4F0B-A33F-B828B9CA97AA}"/>
    <hyperlink ref="B654" r:id="rId431" display="https://irp.cdn-website.com/39439f83/files/uploaded/Prop Search Page-last update 060523 on 062623.pdf" xr:uid="{EFB943F3-3AF0-4505-A6A6-E7ECFFFB5332}"/>
    <hyperlink ref="B655" r:id="rId432" display="https://irp.cdn-website.com/39439f83/files/uploaded/562324-DCAD details-092723.pdf" xr:uid="{7523E7BA-A852-4B8D-9EFD-54BEC1208BF2}"/>
    <hyperlink ref="B656:B657" r:id="rId433" display="https://irp.cdn-website.com/39439f83/files/uploaded/LB38e-Whats-Changed-after-SB-2-06f3e857.pdf" xr:uid="{790697B0-BC4C-411D-ACA4-DB60278DB83F}"/>
    <hyperlink ref="B658" r:id="rId434" display="https://irp.cdn-website.com/39439f83/files/uploaded/LB33d-36f-38f-SB-2-Explanatory-Q-A-LR pdf notes-f890816f.pdf" xr:uid="{D5BF61AA-DA69-47E1-A7FA-D61664E0F0BF}"/>
    <hyperlink ref="B659" r:id="rId435" display="https://irp.cdn-website.com/39439f83/files/uploaded/LB38g-PTC Sec 26.17-8ab96ef5.pdf" xr:uid="{386A2C3B-82F2-4A63-BB01-9417CBFCC785}"/>
    <hyperlink ref="B660" r:id="rId436" display="https://irp.cdn-website.com/39439f83/files/uploaded/4529 Mahogany - DCADs Conflicting Data.pdf" xr:uid="{C7E59C9C-06F2-4AD7-91C6-9DEDAA9D5506}"/>
    <hyperlink ref="B661" r:id="rId437" display="https://irp.cdn-website.com/39439f83/files/uploaded/1124 Squires - DCADs Conflicting Data.pdf" xr:uid="{B7DE75C0-DBE3-4AE6-ACA9-0FB3DCA1D397}"/>
    <hyperlink ref="B662" r:id="rId438" display="https://irp.cdn-website.com/39439f83/files/uploaded/1124-4529 Offer Value on DCAD.PDF" xr:uid="{B8AA8C0F-2B32-45E1-BF24-AE270B92A343}"/>
    <hyperlink ref="B663" r:id="rId439" display="https://irp.cdn-website.com/39439f83/files/uploaded/SCAN3462_000.pdf" xr:uid="{00CCDBBA-2423-46B1-8BED-3DABD2BE94B1}"/>
    <hyperlink ref="B667" r:id="rId440" display="https://irp.cdn-website.com/39439f83/files/uploaded/LB36b-Data-Export-Ex-dcad_property_search_results20201124 CSV.pdf" xr:uid="{A0470BF2-022B-49FD-A314-ED1690F6DDA9}"/>
    <hyperlink ref="B668" r:id="rId441" display="https://irp.cdn-website.com/39439f83/files/uploaded/LB36c-Data-Export-Ex-JustinRd-PropertySearchResults - 2021-08-10T142656.901 CSV.pdf" xr:uid="{025F28DA-0D35-4565-B512-269DEE116900}"/>
    <hyperlink ref="B669" r:id="rId442" display="https://irp.cdn-website.com/39439f83/files/uploaded/LB36d-Data-Export-Ex-justin-PropertySearchResults - 2023-04-17T111727.461 CSV.pdf" xr:uid="{017B96FC-6071-4B2C-8848-B4861FBF2734}"/>
    <hyperlink ref="B675" r:id="rId443" display="https://irp.cdn-website.com/39439f83/files/uploaded/LB22g-216865-Notice of Appraisal-052722-d17a2bbd.pdf" xr:uid="{9D6853BF-227A-4ECC-A78F-7E372A61B1C7}"/>
    <hyperlink ref="B676" r:id="rId444" display="https://irp.cdn-website.com/39439f83/files/uploaded/2023 Postcard.pdf" xr:uid="{563FBDDC-2C39-4083-8DB5-43DB2A288B87}"/>
    <hyperlink ref="B677" r:id="rId445" display="https://irp.cdn-website.com/39439f83/files/uploaded/LB38e-Whats-Changed-after-SB-2-06f3e857.pdf" xr:uid="{CC588C0E-DC32-4F8C-B14F-158CE7A5ED11}"/>
    <hyperlink ref="B678" r:id="rId446" display="https://irp.cdn-website.com/39439f83/files/uploaded/LB33d-36f-38f-SB-2-Explanatory-Q-A-LR pdf notes-f890816f.pdf" xr:uid="{7A0E610A-221F-4E73-8100-8A49DB0DDF8C}"/>
    <hyperlink ref="B679" r:id="rId447" display="https://www.dentoncad.com/wp-content/uploads/2023/09/Recording-081723.mp3" xr:uid="{B9BE3D3A-7CE6-48F0-9F9A-C9642CEBE068}"/>
    <hyperlink ref="B680" r:id="rId448" display="https://irp.cdn-website.com/39439f83/files/uploaded/LB38c-Tx Prop Tax Basics 2020 pgs1-8-pdf notes-e661f3ba.pdf" xr:uid="{BBDFC81B-5DE8-432C-9CDB-87F8720DA8A8}"/>
    <hyperlink ref="B681" r:id="rId449" display="https://irp.cdn-website.com/39439f83/files/uploaded/LB38d-Tx Prop Tax Basics 2022 pgs1-8-pdf notes-ff947f55.pdf" xr:uid="{B126966C-63D3-4C1B-8353-D48213E761D3}"/>
    <hyperlink ref="B683" r:id="rId450" display="https://irp.cdn-website.com/39439f83/files/uploaded/LB22i-LB39a-2022 Mass Appraisal Report-w-highlights.pdf" xr:uid="{890191A1-B895-439E-A1DE-6488FA916968}"/>
    <hyperlink ref="B685" r:id="rId451" display="https://irp.cdn-website.com/39439f83/files/uploaded/LB22i-LB39a-2022 Mass Appraisal Report-w-highlights.pdf" xr:uid="{5576A9CE-9E85-48D3-8C6E-AF61E636B865}"/>
    <hyperlink ref="B686" r:id="rId452" display="https://irp.cdn-website.com/39439f83/files/uploaded/LB0-cert signatures Mass Appr Report 2018-2022-4472bc4f.PDF" xr:uid="{24E0C5B5-7C2C-4A29-A284-185077387B6A}"/>
    <hyperlink ref="B689" r:id="rId453" display="https://irp.cdn-website.com/39439f83/files/uploaded/LB34b-DCAD Web Page-BOD-Meeting Info-042423-751fe8f4.pdf" xr:uid="{0C94ADEF-AF18-4486-BE81-DF3679D3AEEB}"/>
    <hyperlink ref="B690" r:id="rId454" display="https://irp.cdn-website.com/39439f83/files/uploaded/LB34c-DCAD Web Page-BOD-Meeting Info-050523-e73edbb5.pdf" xr:uid="{EA281713-E042-4E85-AE7B-C2EBD5FF7A6E}"/>
    <hyperlink ref="B692" r:id="rId455" display="https://irp.cdn-website.com/39439f83/files/uploaded/LB33j-34e-DCAD BOD Policies - Procedures (final) (1)-ea860291.pdf" xr:uid="{25D604DC-13E0-4956-8102-C41FAA6C695E}"/>
    <hyperlink ref="B694" r:id="rId456" display="https://www.dentoncad.com/wp-content/uploads/2023/09/Board-Recording-030923.mp3" xr:uid="{4CAF489F-7F6E-4DB8-BFFC-C66F53387FAE}"/>
    <hyperlink ref="B695" r:id="rId457" display="https://www.dentoncad.com/wp-content/uploads/2023/09/Board-Recording-040623.mp3" xr:uid="{FB1F09A4-FEC5-4573-8265-8BDB4EDD12FD}"/>
    <hyperlink ref="B698" r:id="rId458" display="https://www.dentoncad.com/data/_uploaded/Recording 08%2C17%2C23.mp3" xr:uid="{7BA80218-993A-4955-9D13-B39BF22E807C}"/>
    <hyperlink ref="B699" r:id="rId459" display="https://www.dentoncad.com/wp-content/uploads/2023/11/BoardRecording-111723.mp3" xr:uid="{638D4A38-F86A-47CB-9CB0-BD2843062AC9}"/>
    <hyperlink ref="B701" r:id="rId460" display="https://irp.cdn-website.com/39439f83/files/uploaded/LB39e-40a-WebPg-About Us-Codes-Standards-031423-cced9661.pdf" xr:uid="{16B336F0-A30A-4609-8265-2853C8080A8A}"/>
    <hyperlink ref="B702" r:id="rId461" display="https://irp.cdn-website.com/39439f83/files/uploaded/LB40b-WebPg-Ed-Training-2023 Schedule-031423-270a8483.pdf" xr:uid="{951E5552-39C3-4899-B3E5-1B67C09B24FE}"/>
    <hyperlink ref="B703" r:id="rId462" display="https://irp.cdn-website.com/39439f83/files/uploaded/LB4a-16a-Texas PTC Section 5.04-f80bd133.pdf" xr:uid="{F7257634-65B0-4481-8C1C-5B4CBB6B4925}"/>
    <hyperlink ref="B704" r:id="rId463" display="https://irp.cdn-website.com/39439f83/files/uploaded/Bev Henley Complaint Filed w TDLR.PDF" xr:uid="{21774940-E2EA-4BF6-98F7-5B88D58E510A}"/>
    <hyperlink ref="B705" r:id="rId464" display="https://irp.cdn-website.com/39439f83/files/uploaded/Henley TDLR letter 020224.pdf" xr:uid="{9694A92E-2625-45C0-A935-A867279458DA}"/>
    <hyperlink ref="B707" r:id="rId465" display="https://irp.cdn-website.com/39439f83/files/uploaded/TDLR-8-012424 letter from Burkhalter.pdf" xr:uid="{DCF1DAAF-2E71-44C4-9553-B8DDB1C0AFFD}"/>
    <hyperlink ref="B708" r:id="rId466" display="https://irp.cdn-website.com/39439f83/files/uploaded/Saling%2C as Corp Rep%2C Charles - 790661 Final_full.pdf" xr:uid="{8A846339-D6DC-4A71-9FB9-AF446A446F29}"/>
    <hyperlink ref="B709" r:id="rId467" display="https://www.dentoncad.com/wp-content/uploads/2023/09/Board-Recording_05-11-23.mp3" xr:uid="{79E39D57-9267-47E4-A1FB-6582DC8B8A7F}"/>
    <hyperlink ref="B713" r:id="rId468" display="https://irp.cdn-website.com/39439f83/files/uploaded/2016-06-30 Pre-Hearing Meeting ICW vs Data vs Value Settled.pdf" xr:uid="{69BFD4E6-CA76-4542-B60C-2B1A74DF7350}"/>
    <hyperlink ref="B717" r:id="rId469" display="https://irp.cdn-website.com/39439f83/files/uploaded/LB41a-020521 email from Saling-28df2fbc.PDF" xr:uid="{1CE4A9EC-48FD-49D2-A8BF-19F1D86654C8}"/>
    <hyperlink ref="B722" r:id="rId470" display="https://irp.cdn-website.com/39439f83/files/uploaded/B-2022 SFM DCADs 7 Comps Presented Aug 2022.PDF" xr:uid="{03B4B4FB-8AE9-41A1-8B04-736912212A38}"/>
    <hyperlink ref="B723" r:id="rId471" display="https://irp.cdn-website.com/39439f83/files/uploaded/J-2022 SFM DCAD 2022 ICW%2BRent Roll Info.PDF" xr:uid="{52034F8D-FEBA-4F95-803A-1AD24FBD4A57}"/>
    <hyperlink ref="B724" r:id="rId472" display="https://irp.cdn-website.com/39439f83/files/uploaded/L-2022 SFM ICW 2022 Re-Drafted w Actual Data-082222-101722.pdf" xr:uid="{5E60846C-3A2B-4C89-A247-AAD2F3288B44}"/>
    <hyperlink ref="B727" r:id="rId473" display="https://irp.cdn-website.com/39439f83/files/uploaded/OConnor Analysis.pdf" xr:uid="{2B918719-5D07-4DF5-9727-70EEC6CD8ECD}"/>
    <hyperlink ref="B728" r:id="rId474" display="https://irp.cdn-website.com/39439f83/files/uploaded/Home Affordability Review 2023-121323.pdf" xr:uid="{A6D5559E-10EB-4BE1-89A8-43E647BEC546}"/>
    <hyperlink ref="B729" r:id="rId475" display="https://irp.cdn-website.com/39439f83/files/uploaded/Tab 3-Home Affordability 2023.pdf" xr:uid="{1625AB67-93A4-4CD5-91DA-109AFD760AD5}"/>
    <hyperlink ref="B731" r:id="rId476" display="https://irp.cdn-website.com/39439f83/files/uploaded/Home Affordability 2021 vs 2023-121323.pdf" xr:uid="{EAA8804D-D8C6-4E42-AC7E-06CE04E868AF}"/>
    <hyperlink ref="B737" r:id="rId477" display="https://irp.cdn-website.com/39439f83/files/uploaded/C6a-MSFM-Review DCAD Sales Comps.pdf" xr:uid="{7FAE4E02-6A0A-4BCB-AD49-2B1646ADE84A}"/>
    <hyperlink ref="B738" r:id="rId478" display="https://irp.cdn-website.com/39439f83/files/uploaded/C6b-DCAD Sales Comp Grid 2023.pdf" xr:uid="{E95B6F24-4FDF-4882-94F1-1036BF0CDF05}"/>
    <hyperlink ref="B739" r:id="rId479" display="https://irp.cdn-website.com/39439f83/files/uploaded/C7a-MSFM-Review DCAD Equity Comps.pdf" xr:uid="{07D9539B-87D2-486D-A673-D064AA84EF9A}"/>
    <hyperlink ref="B740" r:id="rId480" display="https://irp.cdn-website.com/39439f83/files/uploaded/C7b-DCAD Equity Comp Grid 2023.pdf" xr:uid="{8A825F04-1F3A-478B-89F3-D6A888868ED3}"/>
    <hyperlink ref="B741" r:id="rId481" display="https://irp.cdn-website.com/39439f83/files/uploaded/C7c-DCAD Equity Comps Map w Notes.PDF" xr:uid="{8B91CE78-1698-423D-AD58-D1B545AC576F}"/>
    <hyperlink ref="B742" r:id="rId482" display="https://irp.cdn-website.com/39439f83/files/uploaded/B-2022 SFM DCADs 7 Comps Presented Aug 2022.PDF" xr:uid="{9F273B7F-93C8-48B5-B2AF-4CC9C1B9ED40}"/>
    <hyperlink ref="B744" r:id="rId483" display="https://irp.cdn-website.com/39439f83/files/uploaded/C2-MSFM-Notice Value vs Justin Rd Comps 2017-2023.pdf" xr:uid="{4BB953FE-6B8C-4F7E-8E38-2CBC0DAF0286}"/>
    <hyperlink ref="B745" r:id="rId484" display="https://irp.cdn-website.com/39439f83/files/uploaded/C3-MSFM-DCAD Val-Rents-NNN-Tax Compared.pdf" xr:uid="{C36C1CED-1EE3-43AA-B9E3-F91FFD8FCA10}"/>
    <hyperlink ref="B746" r:id="rId485" display="https://irp.cdn-website.com/39439f83/files/uploaded/A-2022 SFM History w Comps 2011-2022-081922.pdf" xr:uid="{F4F2E717-4336-43D6-9AA9-FD3E3A46D6EC}"/>
    <hyperlink ref="B747" r:id="rId486" display="https://irp.cdn-website.com/39439f83/files/uploaded/C-2022 SFM Justin Rd Comps 2016-2022 Notice vd Reduced-082522.pdf" xr:uid="{346F51D9-571C-4DC4-A742-4419C84CF49D}"/>
    <hyperlink ref="B748" r:id="rId487" display="https://irp.cdn-website.com/39439f83/files/uploaded/G-2022 SFM Lease%2BNNN Rates Compared-081822.pdf" xr:uid="{4C304440-E85B-42BC-890D-9CF72DDD4731}"/>
    <hyperlink ref="B749" r:id="rId488" display="https://irp.cdn-website.com/39439f83/files/uploaded/H-2022 SFM Property Taxes vs Rent-081822.pdf" xr:uid="{ED704287-24CF-4FDA-977C-7EFDF5341DA3}"/>
    <hyperlink ref="B750" r:id="rId489" display="https://irp.cdn-website.com/39439f83/files/uploaded/History with Comparables 2011-2021-2021TabA-071921.pdf" xr:uid="{B4964685-7D35-4D9A-ADA7-D11C6C7BE2A2}"/>
    <hyperlink ref="B751" r:id="rId490" display="https://irp.cdn-website.com/39439f83/files/uploaded/Lease%2BNNN Rates Compared-2021 TabE-060921.pdf" xr:uid="{A6FB28EF-9C49-4037-8107-62A19CBB3508}"/>
    <hyperlink ref="B752" r:id="rId491" display="https://irp.cdn-website.com/39439f83/files/uploaded/Property Taxes as %25 of Rent 2021-060921.pdf" xr:uid="{7CB86890-37B0-4FCB-9477-379A8FA87701}"/>
    <hyperlink ref="B753" r:id="rId492" display="https://irp.cdn-website.com/39439f83/files/uploaded/Value Compared 4 Dates 2019 2020 2021-060122.pdf" xr:uid="{C227DFED-9F50-4DCD-B480-887313526328}"/>
    <hyperlink ref="B754" r:id="rId493" display="https://irp.cdn-website.com/39439f83/files/uploaded/Charts-Values of 11 Compared-2020 110421.pdf" xr:uid="{AE8B8ADC-C624-4A99-A9F8-A1BA06DC59BB}"/>
    <hyperlink ref="B755" r:id="rId494" display="https://irp.cdn-website.com/39439f83/files/uploaded/Standard Deviation Analysis with Comps 2020-2017.pdf" xr:uid="{9057E732-DE30-4AB4-B50C-9717DBA1A3AC}"/>
    <hyperlink ref="B756" r:id="rId495" display="https://irp.cdn-website.com/39439f83/files/uploaded/Standard Deviation Analysis w Comps-2019.pdf" xr:uid="{1667F89A-9964-4C5A-B399-3E6AC2A39BE7}"/>
    <hyperlink ref="B758" r:id="rId496" display="https://irp.cdn-website.com/39439f83/files/uploaded/2-2023-DCAD-4536 Mahogany-EX 2.pdf" xr:uid="{9EC6083C-14B1-4F74-8772-876F6E9D8742}"/>
    <hyperlink ref="B759" r:id="rId497" display="https://irp.cdn-website.com/39439f83/files/uploaded/3-2023-DCAD-4536 Mahogany-EX 3.pdf" xr:uid="{0B2D6B7C-0C81-408B-8D65-F94254B75E7A}"/>
    <hyperlink ref="B760" r:id="rId498" display="https://irp.cdn-website.com/39439f83/files/uploaded/4-2023-DCAD-4536 Mahogany-EX 4.pdf" xr:uid="{52ABC652-9293-4052-A489-F274225E7D42}"/>
    <hyperlink ref="B761" r:id="rId499" display="https://irp.cdn-website.com/39439f83/files/uploaded/4536 2022 Exhibit 1.pdf" xr:uid="{7CA4E390-2686-4662-9D41-A9AB3D797CB7}"/>
    <hyperlink ref="B762" r:id="rId500" display="https://irp.cdn-website.com/39439f83/files/uploaded/4536 2022 Exhibit 2.pdf" xr:uid="{4A7091CE-47A5-4731-B203-F06A25E2AB53}"/>
    <hyperlink ref="B763" r:id="rId501" display="https://irp.cdn-website.com/39439f83/files/uploaded/4536 2022 Exhibit 3.pdf" xr:uid="{02DBD60B-6813-4E8A-B49A-FC21E47F1A9E}"/>
    <hyperlink ref="B764" r:id="rId502" display="https://irp.cdn-website.com/39439f83/files/uploaded/4536-2022-DCAD Sales-Eq Comp Shopping.pdf" xr:uid="{CB52D87A-0FC6-432D-8DA7-925BEA418A5B}"/>
    <hyperlink ref="B766" r:id="rId503" display="https://irp.cdn-website.com/39439f83/files/uploaded/C1b-MAP-msfm-11 comps.pdf" xr:uid="{1D41F9F0-F4C9-4E96-A85F-CCD30A3D2BCD}"/>
    <hyperlink ref="B767" r:id="rId504" display="https://irp.cdn-website.com/39439f83/files/uploaded/Vis-MSFM Visibility Photo Sheet.pdf" xr:uid="{07142BAB-6A2F-4E5F-B9FE-0AED1C55BAA0}"/>
    <hyperlink ref="B768" r:id="rId505" display="https://irp.cdn-website.com/39439f83/files/uploaded/Vis-MSFM Aerial DCAD Map Photo.pdf" xr:uid="{1053EBA4-5862-47F2-9FDC-03B9C29AD8D3}"/>
    <hyperlink ref="B769" r:id="rId506" display="https://irp.cdn-website.com/39439f83/files/uploaded/Map of MSFM and Comps.pdf" xr:uid="{33B793CA-56F7-47B3-B5DC-64176D7DE32A}"/>
    <hyperlink ref="B771" r:id="rId507" display="https://irp.cdn-website.com/39439f83/files/uploaded/P9a-MSFM-10 Yr Oper Stmt vs DCAD Value.pdf" xr:uid="{62DCCE12-6FE3-42C0-B4B8-691AC9666BD4}"/>
    <hyperlink ref="B772" r:id="rId508" display="https://irp.cdn-website.com/39439f83/files/uploaded/I1-2022 SFM-10%2Byr Oper Stmt%2BSummary Info-081822.pdf" xr:uid="{5D4D7F20-F288-4E12-A79F-FCF2AC118D84}"/>
    <hyperlink ref="B773" r:id="rId509" display="https://irp.cdn-website.com/39439f83/files/uploaded/I2-2022 SFM-10%2Byr Oper Stmt vs Prop Tax-081822.pdf" xr:uid="{0D76C21B-2EB7-45C4-BF86-18B89A4A7BD1}"/>
    <hyperlink ref="B774" r:id="rId510" display="https://irp.cdn-website.com/39439f83/files/uploaded/Oper Stmt 11 yrs Ending 123121 %2BSumm Info 062821.pdf" xr:uid="{C6231534-B89C-4F5E-9F28-B5B746D18423}"/>
    <hyperlink ref="B776" r:id="rId511" display="https://irp.cdn-website.com/39439f83/files/uploaded/P9b-MSFM-Rent Rolls-Rents-PropTax 2016-2023.pdf" xr:uid="{ACFF5B80-EBF5-4DC0-B234-61D6D479B34B}"/>
    <hyperlink ref="B777" r:id="rId512" display="https://irp.cdn-website.com/39439f83/files/uploaded/D1-2022 SFM 2011-2022 Rent Rolls Rents Taxes-081822.pdf" xr:uid="{DF22B8EA-F9DC-4148-BB28-FF3DBF390862}"/>
    <hyperlink ref="B778" r:id="rId513" display="https://irp.cdn-website.com/39439f83/files/uploaded/D2-2022 SFM 2017-2022 Rent Rolls Rents Taxes w notes-081822.pdf" xr:uid="{68C22908-C853-4DEC-A889-10D0C146473E}"/>
    <hyperlink ref="B779" r:id="rId514" display="https://irp.cdn-website.com/39439f83/files/uploaded/Rent Rolls-Rents-Taxes 2011-2021-2021 TabC.pdf" xr:uid="{53C1BF3D-2ADC-4E20-A7F8-B28DEA6F1F35}"/>
    <hyperlink ref="B781" r:id="rId515" display="https://irp.cdn-website.com/39439f83/files/uploaded/P10a-MSFM-Chart-Lease Space Area-History Info.pdf" xr:uid="{3ADBD831-AF1E-4E8B-A36F-E293BEB28751}"/>
    <hyperlink ref="B782" r:id="rId516" display="https://irp.cdn-website.com/39439f83/files/uploaded/P10b-MSFM-Chart-History Leases-Occ w Rent info.pdf" xr:uid="{63607711-FE21-4A06-857B-098BEB71DF5E}"/>
    <hyperlink ref="B783" r:id="rId517" display="https://irp.cdn-website.com/39439f83/files/uploaded/E-2022 SFM Lease%2BOcc Chart 2001-2022-082222.pdf" xr:uid="{0AC270D2-A6A4-449A-89B3-6162A98C846A}"/>
    <hyperlink ref="B785" r:id="rId518" display="https://irp.cdn-website.com/39439f83/files/uploaded/I2-2022 SFM-10%2Byr Oper Stmt vs Prop Tax-081822.pdf" xr:uid="{45AF765B-4C3B-4B4B-92A5-FEA7F96BAC8E}"/>
    <hyperlink ref="B786" r:id="rId519" display="https://irp.cdn-website.com/39439f83/files/uploaded/P9a-MSFM-10 Yr Oper Stmt vs DCAD Value.pdf" xr:uid="{2A4E18BF-3432-4DF7-9F3E-15CA8945AC05}"/>
    <hyperlink ref="B788" r:id="rId520" display="https://irp.cdn-website.com/39439f83/files/uploaded/LB26a-30e-MB-Mavex Shops Shoppin Center- Market Value.pdf" xr:uid="{2A782059-3BEA-498E-BD46-2B676A6F6197}"/>
    <hyperlink ref="B789" r:id="rId521" display="https://irp.cdn-website.com/39439f83/files/uploaded/LB26b-30f-Review MB appraisal report-3-012722.pdf" xr:uid="{750D7369-D958-4F92-8AAD-E580DA5F027C}"/>
    <hyperlink ref="B790" r:id="rId522" display="https://irp.cdn-website.com/39439f83/files/uploaded/LB26c-30g-MB-Mavex Shops Shopping Center E_U 2019 .pdf" xr:uid="{2F80C922-961D-49C1-B563-8E1AC022B6ED}"/>
    <hyperlink ref="B791" r:id="rId523" display="https://irp.cdn-website.com/39439f83/files/uploaded/LB26d-30h-Review MB E U comp report-3-012622.pdf" xr:uid="{6CCA4BE4-5887-455A-8B26-E14D13C48BD6}"/>
    <hyperlink ref="B793" r:id="rId524" display="https://irp.cdn-website.com/39439f83/files/uploaded/P16a-MSFM-Review ICWs for 2023.pdf" xr:uid="{4390048A-0070-4C6E-9D13-20804FE4D015}"/>
    <hyperlink ref="B794" r:id="rId525" display="https://irp.cdn-website.com/39439f83/files/uploaded/P16b-DCAD ICWs ABC-data sheet 2023.pdf" xr:uid="{C27DA236-9288-44D7-B629-CC4928FD1A2E}"/>
    <hyperlink ref="B795" r:id="rId526" display="https://irp.cdn-website.com/39439f83/files/uploaded/P9a-MSFM-10 Yr Oper Stmt vs DCAD Value.pdf" xr:uid="{70C6EF6E-8D02-4895-A9D1-59B6E2963EA9}"/>
    <hyperlink ref="B796" r:id="rId527" display="https://irp.cdn-website.com/39439f83/files/uploaded/P9b-MSFM-Rent Rolls-Rents-PropTax 2016-2023.pdf" xr:uid="{A3FCA610-A3E8-44BA-9179-56B5FD250919}"/>
    <hyperlink ref="B797" r:id="rId528" display="https://irp.cdn-website.com/39439f83/files/uploaded/L-2022 SFM ICW 2022 Re-Drafted w Actual Data-082222-101722.pdf" xr:uid="{9883B734-CDF7-4CA3-968D-3979DD402258}"/>
    <hyperlink ref="B798" r:id="rId529" display="https://irp.cdn-website.com/39439f83/files/uploaded/J-2022 SFM DCAD 2022 ICW%2BRent Roll Info.PDF" xr:uid="{49C6C4A4-77F8-4D81-8EF3-B60EF2637F64}"/>
    <hyperlink ref="B799" r:id="rId530" display="https://irp.cdn-website.com/39439f83/files/uploaded/I2-2022 SFM-10%2Byr Oper Stmt vs Prop Tax-081822.pdf" xr:uid="{3D736E87-4ABA-4FA8-BC9C-73CD187E54F9}"/>
    <hyperlink ref="B800" r:id="rId531" display="https://irp.cdn-website.com/39439f83/files/uploaded/D1-2022 SFM 2011-2022 Rent Rolls Rents Taxes-081822.pdf" xr:uid="{17A6B927-6D8F-42FB-B029-614DDF18F938}"/>
    <hyperlink ref="B801" r:id="rId532" display="https://irp.cdn-website.com/39439f83/files/uploaded/K-2022 SFM DCAD 2016 ICW%2BSupport.PDF" xr:uid="{B4ED1C58-7757-4B2D-96EB-43900818A9C5}"/>
    <hyperlink ref="B802" r:id="rId533" display="https://irp.cdn-website.com/39439f83/files/uploaded/M1-2022 SFM-Review DCAD ICWs 2016-2022-082522.pdf" xr:uid="{C7E5AF03-73A3-4A19-B315-CAADFDA9F67C}"/>
    <hyperlink ref="B803" r:id="rId534" display="https://irp.cdn-website.com/39439f83/files/uploaded/M2-2202 SFM-DCAD ICWs 2016-2022.PDF" xr:uid="{27A76E85-E2FE-46F4-BCD6-727AD3D9BE4D}"/>
    <hyperlink ref="B804" r:id="rId535" display="https://irp.cdn-website.com/39439f83/files/uploaded/DCAD 2016 ICW Methodology on 2020%2B2021-2021 TabB.pdf" xr:uid="{E540EAFA-AFD3-4CF0-8FFF-9E60D4D85987}"/>
    <hyperlink ref="B805" r:id="rId536" display="https://irp.cdn-website.com/39439f83/files/uploaded/Oper Stmt 11 yrs Ending 123121 %2BSumm Info 062821.pdf" xr:uid="{42221DA3-F087-4A54-8E02-DBB8A274C83F}"/>
    <hyperlink ref="B806" r:id="rId537" display="https://irp.cdn-website.com/39439f83/files/uploaded/Rent Rolls-Rents-Taxes 2011-2021-2021 TabC.pdf" xr:uid="{511B48B3-5846-4631-A4A4-8F9EACA31B9F}"/>
    <hyperlink ref="B807" r:id="rId538" display="https://irp.cdn-website.com/39439f83/files/uploaded/2016-06-30 Pre-Hearing Meeting ICW vs Data vs Value Settled.pdf" xr:uid="{795DF7C5-C8B0-4CDB-8AC0-501E35944C68}"/>
    <hyperlink ref="B808" r:id="rId539" display="https://irp.cdn-website.com/39439f83/files/uploaded/2008 DCAD ICW w LR Notes.PDF" xr:uid="{C2579D88-E23A-43EE-B6AC-B536AE6285BF}"/>
    <hyperlink ref="B811" r:id="rId540" display="https://irp.cdn-website.com/39439f83/files/uploaded/P11-MSFM-Cap Rates Values vs DCAD Values.pdf" xr:uid="{254272A3-D7D9-41CF-909E-EBBFB5A8D316}"/>
    <hyperlink ref="B812" r:id="rId541" display="https://irp.cdn-website.com/39439f83/files/uploaded/P13b-MSFM-2023 Projected w 12 Cap DCAD Value.pdf" xr:uid="{4A88FDB6-FEBF-46B3-8A7B-A306C1ACEF69}"/>
    <hyperlink ref="B813" r:id="rId542" display="https://irp.cdn-website.com/39439f83/files/uploaded/P14-MSFM-IRR-Leverage Analysis 2016-2030.pdf" xr:uid="{64783F1C-5EF9-4D3A-9793-EFF2224DD364}"/>
    <hyperlink ref="B814" r:id="rId543" display="https://irp.cdn-website.com/39439f83/files/uploaded/S21-5-2021 DCAD Cap Rates Imputed.pdf" xr:uid="{1134385F-1280-41D1-A0D6-EDB0C37EC155}"/>
    <hyperlink ref="B815" r:id="rId544" display="https://irp.cdn-website.com/39439f83/files/uploaded/LB23a-DCAD Cap Rate Charts 2019-2017-09eb1cf1.PDF" xr:uid="{29776380-8948-474C-A824-2CCEDAE0931B}"/>
    <hyperlink ref="B816" r:id="rId545" display="https://irp.cdn-website.com/39439f83/files/uploaded/SCAN3462_000.pdf" xr:uid="{EABD72E3-303B-4F20-B464-0DDE8F84A6D4}"/>
    <hyperlink ref="B824" r:id="rId546" display="https://irp.cdn-website.com/39439f83/files/uploaded/2-2023-DCAD-4536 Mahogany-EX 2.pdf" xr:uid="{B0836282-0F61-45D9-987F-B011FFAAAC62}"/>
    <hyperlink ref="B825" r:id="rId547" display="https://irp.cdn-website.com/39439f83/files/uploaded/3-2023-DCAD-4536 Mahogany-EX 3.pdf" xr:uid="{B4EAB580-1835-40FB-9600-B60BFAC8B72E}"/>
    <hyperlink ref="B826" r:id="rId548" display="https://irp.cdn-website.com/39439f83/files/uploaded/4-2023-DCAD-4536 Mahogany-EX 4.pdf" xr:uid="{6FC143E2-26B7-4CAA-99BA-5AAB0CEAD5B1}"/>
    <hyperlink ref="B827" r:id="rId549" display="https://irp.cdn-website.com/39439f83/files/uploaded/Vexler 2023-Order Determining Protest 081523.PDF" xr:uid="{FAEB39B7-9DD2-4EE3-99C4-68CDB3E8C2F8}"/>
    <hyperlink ref="B828" r:id="rId550" display="https://irp.cdn-website.com/39439f83/files/uploaded/4536 2022 Exhibit 1.pdf" xr:uid="{28DF53A7-34A1-4ED3-80AA-AF3140B609D2}"/>
    <hyperlink ref="B829" r:id="rId551" display="https://irp.cdn-website.com/39439f83/files/uploaded/4536 2022 Exhibit 2.pdf" xr:uid="{6F856962-692C-49B0-9389-1B8A51213D68}"/>
    <hyperlink ref="B830" r:id="rId552" display="https://irp.cdn-website.com/39439f83/files/uploaded/4536 2022 Exhibit 3.pdf" xr:uid="{9C6CEAE8-8C81-4B2A-B869-AD4F4B58B6AB}"/>
    <hyperlink ref="B831" r:id="rId553" display="https://irp.cdn-website.com/39439f83/files/uploaded/4536-2022-DCAD Sales-Eq Comp Shopping.pdf" xr:uid="{07702806-91D3-4B1D-B4EE-2B38624990FF}"/>
    <hyperlink ref="B832" r:id="rId554" display="https://irp.cdn-website.com/39439f83/files/uploaded/2022-4536-ARB Order Determing Value 090722.pdf" xr:uid="{69A65FC5-75BA-42F5-85C8-95C7ED052A89}"/>
    <hyperlink ref="B834" r:id="rId555" display="https://irp.cdn-website.com/39439f83/files/uploaded/1124 Squires 2010-2023.pdf" xr:uid="{9263460E-B466-43B0-A6E0-600613DE4F2A}"/>
    <hyperlink ref="B835" r:id="rId556" display="https://irp.cdn-website.com/39439f83/files/uploaded/LB22h-216865 SALES-b5ce7793.pdf" xr:uid="{C5DEEC38-EC2C-4F35-A068-69BE6CCB9578}"/>
    <hyperlink ref="B838" r:id="rId557" display="https://irp.cdn-website.com/39439f83/files/uploaded/SF Residential Example 2016-2023.pdf" xr:uid="{ECE65C3E-EDEC-4217-8728-579AB2E48271}"/>
    <hyperlink ref="B841" r:id="rId558" display="https://irp.cdn-website.com/39439f83/files/uploaded/Review ECC 2017-2023-Over Value-Tax.pdf" xr:uid="{59CE9440-59E3-4471-9946-284113C42A02}"/>
    <hyperlink ref="B844" r:id="rId559" display="https://irp.cdn-website.com/39439f83/files/uploaded/Compare Cert Vals DC vs AubreyISD 2018-2023-103023.pdf" xr:uid="{1106DDB1-9AFE-428C-9D6A-DB619DC563E2}"/>
    <hyperlink ref="B845" r:id="rId560" display="https://www.dentoncad.com/wp-content/uploads/2023/11/Board-Recording-101223-1.mp3" xr:uid="{0F4F7C4E-255C-4E83-919E-53039A537E42}"/>
    <hyperlink ref="B846" r:id="rId561" display="https://www.dentoncad.com/wp-content/uploads/2023/11/Board-Recording-101223-1.mp3" xr:uid="{EE20B51D-D467-40E5-96F8-27239F54065E}"/>
    <hyperlink ref="B850" r:id="rId562" display="https://irp.cdn-website.com/39439f83/files/uploaded/OConnor Analysis.pdf" xr:uid="{A84F29F3-63CE-4C0C-A540-3C505E3F4178}"/>
    <hyperlink ref="B851" r:id="rId563" display="https://irp.cdn-website.com/39439f83/files/uploaded/Home Affordability Review 2023-121323.pdf" xr:uid="{21E011A3-834A-4AE1-A7CD-79B3AC2E0D8D}"/>
    <hyperlink ref="B852" r:id="rId564" display="https://irp.cdn-website.com/39439f83/files/uploaded/Tab 3-Home Affordability 2023.pdf" xr:uid="{C4F5BC18-85CB-4FAC-A116-F161708E3B0A}"/>
    <hyperlink ref="B854" r:id="rId565" display="https://irp.cdn-website.com/39439f83/files/uploaded/Home Affordability 2021 vs 2023-121323.pdf" xr:uid="{BAFCEB44-56A5-4DB2-9E26-7CB5E498041A}"/>
    <hyperlink ref="B860" r:id="rId566" display="https://irp.cdn-website.com/39439f83/files/uploaded/Graphic -6 Violates 23.01e-MSFM by Date thru 2023.pdf" xr:uid="{EE9973EE-8AF7-4E8B-ADE2-8D9500E24260}"/>
    <hyperlink ref="B861" r:id="rId567" display="https://irp.cdn-website.com/39439f83/files/uploaded/P18-MSFM Values by Doc Date-Sec 23.01e.pdf" xr:uid="{733B10A0-4422-422E-97B9-977EB0E97176}"/>
    <hyperlink ref="B864" r:id="rId568" display="https://irp.cdn-website.com/39439f83/files/uploaded/P16a-MSFM-Review ICWs for 2023.pdf" xr:uid="{60D38606-9AD9-4A9D-9470-FE52ACA60BCF}"/>
    <hyperlink ref="B865" r:id="rId569" display="https://irp.cdn-website.com/39439f83/files/uploaded/P16b-DCAD ICWs ABC-data sheet 2023.pdf" xr:uid="{EEF6AC61-E590-441D-B523-0E5BCD4DBD33}"/>
    <hyperlink ref="B866" r:id="rId570" display="https://irp.cdn-website.com/39439f83/files/uploaded/P9a-MSFM-10 Yr Oper Stmt vs DCAD Value.pdf" xr:uid="{D153A4CC-D2F9-468F-87E7-1173143D3854}"/>
    <hyperlink ref="B867" r:id="rId571" display="https://irp.cdn-website.com/39439f83/files/uploaded/P9b-MSFM-Rent Rolls-Rents-PropTax 2016-2023.pdf" xr:uid="{FD4417B3-9E14-4204-B59C-96CB0BCFC1D2}"/>
    <hyperlink ref="B868" r:id="rId572" display="https://irp.cdn-website.com/39439f83/files/uploaded/L-2022 SFM ICW 2022 Re-Drafted w Actual Data-082222-101722.pdf" xr:uid="{D66AF2F0-1560-42FF-AE5A-C8804E337D2F}"/>
    <hyperlink ref="B869" r:id="rId573" display="https://irp.cdn-website.com/39439f83/files/uploaded/J-2022 SFM DCAD 2022 ICW%2BRent Roll Info.PDF" xr:uid="{D7A81739-56B8-4418-B838-99FD5F3BC2C4}"/>
    <hyperlink ref="B870" r:id="rId574" display="https://irp.cdn-website.com/39439f83/files/uploaded/I2-2022 SFM-10%2Byr Oper Stmt vs Prop Tax-081822.pdf" xr:uid="{18973C8E-F4BA-4BCC-83BF-A51EA7AF8330}"/>
    <hyperlink ref="B871" r:id="rId575" display="https://irp.cdn-website.com/39439f83/files/uploaded/D1-2022 SFM 2011-2022 Rent Rolls Rents Taxes-081822.pdf" xr:uid="{65935052-B14A-4D4D-87FE-7FC06A4119FE}"/>
    <hyperlink ref="B872" r:id="rId576" display="https://irp.cdn-website.com/39439f83/files/uploaded/K-2022 SFM DCAD 2016 ICW%2BSupport.PDF" xr:uid="{9CC5825C-FD80-4631-914D-65C1EF2C1941}"/>
    <hyperlink ref="B873" r:id="rId577" display="https://irp.cdn-website.com/39439f83/files/uploaded/M1-2022 SFM-Review DCAD ICWs 2016-2022-082522.pdf" xr:uid="{D3FA34DF-E529-4BB6-BF06-FB0FD4DC772B}"/>
    <hyperlink ref="B874" r:id="rId578" display="https://irp.cdn-website.com/39439f83/files/uploaded/M2-2202 SFM-DCAD ICWs 2016-2022.PDF" xr:uid="{FD8445A1-92B7-40EF-A761-D3CFEE95D844}"/>
    <hyperlink ref="B875" r:id="rId579" display="https://irp.cdn-website.com/39439f83/files/uploaded/DCAD 2016 ICW Methodology on 2020%2B2021-2021 TabB.pdf" xr:uid="{E6E25534-E4D6-4846-9632-6D0D08860ACC}"/>
    <hyperlink ref="B876" r:id="rId580" display="https://irp.cdn-website.com/39439f83/files/uploaded/Oper Stmt 11 yrs Ending 123121 %2BSumm Info 062821.pdf" xr:uid="{F4D243B0-2471-47D4-8D39-43BAFFBF6657}"/>
    <hyperlink ref="B877" r:id="rId581" display="https://irp.cdn-website.com/39439f83/files/uploaded/Rent Rolls-Rents-Taxes 2011-2021-2021 TabC.pdf" xr:uid="{9A6515EB-1BB7-4ED4-BE3C-0090CF6C1026}"/>
    <hyperlink ref="B878" r:id="rId582" display="https://irp.cdn-website.com/39439f83/files/uploaded/2016-06-30 Pre-Hearing Meeting ICW vs Data vs Value Settled.pdf" xr:uid="{5604A083-A3EA-41C6-856D-EF36167D286C}"/>
    <hyperlink ref="B879" r:id="rId583" display="https://irp.cdn-website.com/39439f83/files/uploaded/2008 DCAD ICW w LR Notes.PDF" xr:uid="{399D4FCE-5FE1-4FF1-830E-56C0A8CB8DF5}"/>
    <hyperlink ref="B882" r:id="rId584" display="https://irp.cdn-website.com/39439f83/files/uploaded/P11-MSFM-Cap Rates Values vs DCAD Values.pdf" xr:uid="{4D90A98B-748C-4116-812B-C4E74FC4536A}"/>
    <hyperlink ref="B883" r:id="rId585" display="https://irp.cdn-website.com/39439f83/files/uploaded/P13b-MSFM-2023 Projected w 12 Cap DCAD Value.pdf" xr:uid="{D0063F81-A976-45F0-8AC8-2C93FABC2F23}"/>
    <hyperlink ref="B884" r:id="rId586" display="https://irp.cdn-website.com/39439f83/files/uploaded/P14-MSFM-IRR-Leverage Analysis 2016-2030.pdf" xr:uid="{DF50BEA8-3334-4655-9831-FD5162F2595F}"/>
    <hyperlink ref="B885" r:id="rId587" display="https://irp.cdn-website.com/39439f83/files/uploaded/S21-5-2021 DCAD Cap Rates Imputed.pdf" xr:uid="{F22AEC49-B186-4F61-B216-FC526655616D}"/>
    <hyperlink ref="B886" r:id="rId588" display="https://irp.cdn-website.com/39439f83/files/uploaded/LB23a-DCAD Cap Rate Charts 2019-2017-09eb1cf1.PDF" xr:uid="{2BD39CE3-5814-4CF7-B046-205EB7083B37}"/>
    <hyperlink ref="B887" r:id="rId589" display="https://irp.cdn-website.com/39439f83/files/uploaded/SCAN3462_000.pdf" xr:uid="{671F867C-37BC-4611-AB3F-D4D7696E161F}"/>
    <hyperlink ref="B891" r:id="rId590" display="https://irp.cdn-website.com/39439f83/files/uploaded/P9a-MSFM-10 Yr Oper Stmt vs DCAD Value.pdf" xr:uid="{5534C301-6D87-4CFA-8F2A-04561AC3D574}"/>
    <hyperlink ref="B892" r:id="rId591" display="https://irp.cdn-website.com/39439f83/files/uploaded/P13a-MSFM-NOI Valuations-CF-Prop Tax.pdf" xr:uid="{E74B6E0C-FA31-4540-9986-1B3846A2961A}"/>
    <hyperlink ref="B893" r:id="rId592" display="https://irp.cdn-website.com/39439f83/files/uploaded/I2-2022 SFM-10%2Byr Oper Stmt vs Prop Tax-081822.pdf" xr:uid="{3C5F2667-08DA-4E9E-AACB-B2D7B5ADE1AD}"/>
    <hyperlink ref="B894" r:id="rId593" display="https://irp.cdn-website.com/39439f83/files/uploaded/LB22i-LB39a-2022 Mass Appraisal Report-w-highlights.pdf" xr:uid="{FBB020BD-2A5F-4089-8E00-0C39FF9B89DD}"/>
    <hyperlink ref="B896" r:id="rId594" display="https://irp.cdn-website.com/39439f83/files/uploaded/P13b-MSFM-2023 Projected w 12 Cap DCAD Value.pdf" xr:uid="{B6550026-2D7D-47DF-A13B-67FF15BB39B7}"/>
    <hyperlink ref="B897" r:id="rId595" display="https://irp.cdn-website.com/39439f83/files/uploaded/P14-MSFM-IRR-Leverage Analysis 2016-2030.pdf" xr:uid="{5F10A38C-15CC-4407-B2C1-F9327E0534F2}"/>
    <hyperlink ref="B898" r:id="rId596" display="https://irp.cdn-website.com/39439f83/files/uploaded/Z3-2022 SFM Purchase 750K IRR 2016-2021-081822.pdf" xr:uid="{55928DFC-F757-46AE-9058-2BF5521328DD}"/>
    <hyperlink ref="B900" r:id="rId597" display="https://irp.cdn-website.com/39439f83/files/uploaded/P15-MSFM-Value Using Gross Inc Multiplier.pdf" xr:uid="{CBF70224-E1ED-41B7-AC38-58D7D65DD2D8}"/>
    <hyperlink ref="B901" r:id="rId598" display="https://irp.cdn-website.com/39439f83/files/uploaded/Z7-2022 SFM-Diff Valuation Methods-081822.pdf" xr:uid="{03F1A2A5-3BD5-4966-A096-DFF0B82CB386}"/>
    <hyperlink ref="B903" r:id="rId599" display="https://irp.cdn-website.com/39439f83/files/uploaded/P9a-MSFM-10 Yr Oper Stmt vs DCAD Value.pdf" xr:uid="{6CE73558-FDC8-4E50-856B-FC54C88AE7EC}"/>
    <hyperlink ref="B904" r:id="rId600" display="https://irp.cdn-website.com/39439f83/files/uploaded/I1-2022 SFM-10%2Byr Oper Stmt%2BSummary Info-081822.pdf" xr:uid="{7A75E1C5-E4C4-4D53-BBC1-C3FBC75D1C7A}"/>
    <hyperlink ref="B905" r:id="rId601" display="https://irp.cdn-website.com/39439f83/files/uploaded/I2-2022 SFM-10%2Byr Oper Stmt vs Prop Tax-081822.pdf" xr:uid="{96764AD9-9DAD-445B-A760-68642EB2D344}"/>
    <hyperlink ref="B906" r:id="rId602" display="https://irp.cdn-website.com/39439f83/files/uploaded/Oper Stmt 11 yrs Ending 123121 %2BSumm Info 062821.pdf" xr:uid="{E3FE3C0A-573E-4C42-A888-C596003694FB}"/>
    <hyperlink ref="B907" r:id="rId603" display="https://irp.cdn-website.com/39439f83/files/uploaded/LB22i-LB39a-2022 Mass Appraisal Report-w-highlights.pdf" xr:uid="{B5A1184C-716E-4548-8A74-44E6177517D0}"/>
    <hyperlink ref="B909" r:id="rId604" display="https://irp.cdn-website.com/39439f83/files/uploaded/P9b-MSFM-Rent Rolls-Rents-PropTax 2016-2023.pdf" xr:uid="{1E95133C-254B-4BA7-9CAD-92BD28CD1520}"/>
    <hyperlink ref="B910" r:id="rId605" display="https://irp.cdn-website.com/39439f83/files/uploaded/D1-2022 SFM 2011-2022 Rent Rolls Rents Taxes-081822.pdf" xr:uid="{F9AB8712-79DA-40C7-87CD-12FCE5056072}"/>
    <hyperlink ref="B911" r:id="rId606" display="https://irp.cdn-website.com/39439f83/files/uploaded/D2-2022 SFM 2017-2022 Rent Rolls Rents Taxes w notes-081822.pdf" xr:uid="{D63B6735-9E3B-44DC-A911-12F8C6876B28}"/>
    <hyperlink ref="B912" r:id="rId607" display="https://irp.cdn-website.com/39439f83/files/uploaded/Rent Rolls-Rents-Taxes 2011-2021-2021 TabC.pdf" xr:uid="{1BC0AD66-9978-4C3F-A044-A209B5F252EE}"/>
    <hyperlink ref="B914" r:id="rId608" display="https://irp.cdn-website.com/39439f83/files/uploaded/P10a-MSFM-Chart-Lease Space Area-History Info.pdf" xr:uid="{480B394D-3635-4001-8C28-CE093EC75658}"/>
    <hyperlink ref="B915" r:id="rId609" display="https://irp.cdn-website.com/39439f83/files/uploaded/P10b-MSFM-Chart-History Leases-Occ w Rent info.pdf" xr:uid="{70733DF9-F3B5-42AF-B07F-1A6FE8A08C1B}"/>
    <hyperlink ref="B916" r:id="rId610" display="https://irp.cdn-website.com/39439f83/files/uploaded/E-2022 SFM Lease%2BOcc Chart 2001-2022-082222.pdf" xr:uid="{BC2A53BE-C445-4FEB-8472-3A73B24A5306}"/>
    <hyperlink ref="B918" r:id="rId611" display="https://irp.cdn-website.com/39439f83/files/uploaded/C6a-MSFM-Review DCAD Sales Comps.pdf" xr:uid="{609DAAAC-F478-4033-B265-4A25C1103956}"/>
    <hyperlink ref="B919" r:id="rId612" display="https://irp.cdn-website.com/39439f83/files/uploaded/C6b-DCAD Sales Comp Grid 2023.pdf" xr:uid="{524B3359-FCEB-4ABA-A09C-2D67CC919CA3}"/>
    <hyperlink ref="B920" r:id="rId613" display="https://irp.cdn-website.com/39439f83/files/uploaded/C7a-MSFM-Review DCAD Equity Comps.pdf" xr:uid="{C10FCA06-56BB-4155-B871-C1FBADBD377A}"/>
    <hyperlink ref="B921" r:id="rId614" display="https://irp.cdn-website.com/39439f83/files/uploaded/C7b-DCAD Equity Comp Grid 2023.pdf" xr:uid="{1A009F12-76ED-4796-9B54-867B42C13549}"/>
    <hyperlink ref="B922" r:id="rId615" display="https://irp.cdn-website.com/39439f83/files/uploaded/C7c-DCAD Equity Comps Map w Notes.PDF" xr:uid="{161ADFA0-72FF-4801-BCB4-2B241C5D7D5F}"/>
    <hyperlink ref="B923" r:id="rId616" display="https://irp.cdn-website.com/39439f83/files/uploaded/B-2022 SFM DCADs 7 Comps Presented Aug 2022.PDF" xr:uid="{7E088F3F-A13E-4D99-BAB1-5DBD32B3B137}"/>
    <hyperlink ref="B925" r:id="rId617" display="https://irp.cdn-website.com/39439f83/files/uploaded/C2-MSFM-Notice Value vs Justin Rd Comps 2017-2023.pdf" xr:uid="{F5AC40F5-4071-410B-9E93-B7CE4B7A1030}"/>
    <hyperlink ref="B926" r:id="rId618" display="https://irp.cdn-website.com/39439f83/files/uploaded/C3-MSFM-DCAD Val-Rents-NNN-Tax Compared.pdf" xr:uid="{4C93C162-BD06-4444-83A9-59CAB029C1FA}"/>
    <hyperlink ref="B927" r:id="rId619" display="https://irp.cdn-website.com/39439f83/files/uploaded/A-2022 SFM History w Comps 2011-2022-081922.pdf" xr:uid="{B40174EB-DD96-4AFD-BC37-C378E810A417}"/>
    <hyperlink ref="B928" r:id="rId620" display="https://irp.cdn-website.com/39439f83/files/uploaded/C-2022 SFM Justin Rd Comps 2016-2022 Notice vd Reduced-082522.pdf" xr:uid="{0F0E5DB9-717A-49C1-BBB0-25B311FD273A}"/>
    <hyperlink ref="B929" r:id="rId621" display="https://irp.cdn-website.com/39439f83/files/uploaded/G-2022 SFM Lease%2BNNN Rates Compared-081822.pdf" xr:uid="{ACB7B2B9-09C9-486C-9EE3-2D6950A11322}"/>
    <hyperlink ref="B930" r:id="rId622" display="https://irp.cdn-website.com/39439f83/files/uploaded/H-2022 SFM Property Taxes vs Rent-081822.pdf" xr:uid="{968F2EF7-D7D5-4A3F-AD2B-010D8E04C8D0}"/>
    <hyperlink ref="B931" r:id="rId623" display="https://irp.cdn-website.com/39439f83/files/uploaded/History with Comparables 2011-2021-2021TabA-071921.pdf" xr:uid="{7257E7A8-E534-4AB6-99DD-F3C73BDB62A9}"/>
    <hyperlink ref="B932" r:id="rId624" display="https://irp.cdn-website.com/39439f83/files/uploaded/Lease%2BNNN Rates Compared-2021 TabE-060921.pdf" xr:uid="{CA1E9CFC-B820-4C2E-AD0A-017C74DC0C54}"/>
    <hyperlink ref="B933" r:id="rId625" display="https://irp.cdn-website.com/39439f83/files/uploaded/Property Taxes as %25 of Rent 2021-060921.pdf" xr:uid="{A35E3B3F-99F6-4341-8FA6-2D4B385A2021}"/>
    <hyperlink ref="B934" r:id="rId626" display="https://irp.cdn-website.com/39439f83/files/uploaded/Value Compared 4 Dates 2019 2020 2021-060122.pdf" xr:uid="{E5722FD7-5D34-4C5D-AFEA-AB4005A150FD}"/>
    <hyperlink ref="B935" r:id="rId627" display="https://irp.cdn-website.com/39439f83/files/uploaded/Charts-Values of 11 Compared-2020 110421.pdf" xr:uid="{221DB2F5-7B07-4F0A-B8F2-05A780B57B6C}"/>
    <hyperlink ref="B936" r:id="rId628" display="https://irp.cdn-website.com/39439f83/files/uploaded/Standard Deviation Analysis with Comps 2020-2017.pdf" xr:uid="{3D0E21E7-964D-4633-BC1E-972E377BC931}"/>
    <hyperlink ref="B937" r:id="rId629" display="https://irp.cdn-website.com/39439f83/files/uploaded/Standard Deviation Analysis w Comps-2019.pdf" xr:uid="{9743FB20-81A0-4437-8A30-DF21049D5A83}"/>
    <hyperlink ref="B942" r:id="rId630" display="https://irp.cdn-website.com/39439f83/files/uploaded/140 Analysis 2023 - Aug 2023.pdf" xr:uid="{222F740C-7FFE-4337-84B1-5656DE790E71}"/>
    <hyperlink ref="B943" r:id="rId631" display="https://irp.cdn-website.com/39439f83/files/uploaded/2019-2022 140 Values Tracked 113022 update.pdf" xr:uid="{D7F85255-AD83-4586-B9E7-68185F69BAE2}"/>
    <hyperlink ref="B945" r:id="rId632" display="https://irp.cdn-website.com/39439f83/files/uploaded/Protest Counts 2016-2023-SF Res Counts 2023-102423.pdf" xr:uid="{4C045047-971E-4DCC-8A9C-6C80993AB6CB}"/>
    <hyperlink ref="B948" r:id="rId633" display="https://irp.cdn-website.com/39439f83/files/uploaded/LB22i-LB39a-2022 Mass Appraisal Report-w-highlights.pdf" xr:uid="{5C8DF10A-F44A-466A-8DFC-14C2B9C3CF6D}"/>
    <hyperlink ref="B954" r:id="rId634" display="https://irp.cdn-website.com/39439f83/files/uploaded/2022 SC Code Changes for Sample of 140.pdf" xr:uid="{B4ED998D-3AEE-4321-8980-7544118CEDCF}"/>
    <hyperlink ref="B959" r:id="rId635" display="https://irp.cdn-website.com/39439f83/files/uploaded/140 Analysis 2023 - Aug 2023.pdf" xr:uid="{7DF92758-0E3B-4A1A-B917-A5BF15BB7A05}"/>
    <hyperlink ref="B960" r:id="rId636" display="https://irp.cdn-website.com/39439f83/files/uploaded/2019-2022 140 Values Tracked 113022 update.pdf" xr:uid="{425E730A-BA33-40E5-9C97-C3769F7D5242}"/>
    <hyperlink ref="B963" r:id="rId637" display="https://irp.cdn-website.com/39439f83/files/uploaded/Graphic -6 Violates 23.01e-MSFM by Date thru 2023.pdf" xr:uid="{850B24CA-4BC3-4879-A399-D94DE1A38B49}"/>
    <hyperlink ref="B964" r:id="rId638" display="https://irp.cdn-website.com/39439f83/files/uploaded/P18-MSFM Values by Doc Date-Sec 23.01e.pdf" xr:uid="{01788DA0-899B-4347-9D10-A763EC084D87}"/>
    <hyperlink ref="B967" r:id="rId639" display="https://irp.cdn-website.com/39439f83/files/uploaded/P16a-MSFM-Review ICWs for 2023.pdf" xr:uid="{B742DBCD-8791-4068-967C-AF31B373A2DE}"/>
    <hyperlink ref="B968" r:id="rId640" display="https://irp.cdn-website.com/39439f83/files/uploaded/P16b-DCAD ICWs ABC-data sheet 2023.pdf" xr:uid="{5B3176D9-D729-4B1B-9D12-697045AAA811}"/>
    <hyperlink ref="B969" r:id="rId641" display="https://irp.cdn-website.com/39439f83/files/uploaded/P9a-MSFM-10 Yr Oper Stmt vs DCAD Value.pdf" xr:uid="{11C00407-6C65-4401-9735-DFB0BD17349E}"/>
    <hyperlink ref="B970" r:id="rId642" display="https://irp.cdn-website.com/39439f83/files/uploaded/P9b-MSFM-Rent Rolls-Rents-PropTax 2016-2023.pdf" xr:uid="{825D8C22-212A-47BB-A7D7-DBEEBD1F5E28}"/>
    <hyperlink ref="B971" r:id="rId643" display="https://irp.cdn-website.com/39439f83/files/uploaded/L-2022 SFM ICW 2022 Re-Drafted w Actual Data-082222-101722.pdf" xr:uid="{ED7949B7-04B2-4718-802A-EE8D0F390880}"/>
    <hyperlink ref="B972" r:id="rId644" display="https://irp.cdn-website.com/39439f83/files/uploaded/J-2022 SFM DCAD 2022 ICW%2BRent Roll Info.PDF" xr:uid="{F5BBF91F-0669-468A-B493-15C3C54A95A8}"/>
    <hyperlink ref="B973" r:id="rId645" display="https://irp.cdn-website.com/39439f83/files/uploaded/I2-2022 SFM-10%2Byr Oper Stmt vs Prop Tax-081822.pdf" xr:uid="{C612A83B-2F65-4011-A938-5AA997FB5302}"/>
    <hyperlink ref="B974" r:id="rId646" display="https://irp.cdn-website.com/39439f83/files/uploaded/D1-2022 SFM 2011-2022 Rent Rolls Rents Taxes-081822.pdf" xr:uid="{60359F3C-4615-45A2-99B5-9BDC15E42B00}"/>
    <hyperlink ref="B975" r:id="rId647" display="https://irp.cdn-website.com/39439f83/files/uploaded/K-2022 SFM DCAD 2016 ICW%2BSupport.PDF" xr:uid="{BF71D2B8-2643-4B13-B28B-55C7CAF27D60}"/>
    <hyperlink ref="B976" r:id="rId648" display="https://irp.cdn-website.com/39439f83/files/uploaded/M1-2022 SFM-Review DCAD ICWs 2016-2022-082522.pdf" xr:uid="{77DBAABE-EB7D-49AE-87DD-F37F0464DC7E}"/>
    <hyperlink ref="B977" r:id="rId649" display="https://irp.cdn-website.com/39439f83/files/uploaded/M2-2202 SFM-DCAD ICWs 2016-2022.PDF" xr:uid="{FA6808F6-0527-4B41-B6ED-CF6984A0788E}"/>
    <hyperlink ref="B978" r:id="rId650" display="https://irp.cdn-website.com/39439f83/files/uploaded/DCAD 2016 ICW Methodology on 2020%2B2021-2021 TabB.pdf" xr:uid="{F8ADEAE0-9B74-4CC6-BBEC-E2A67C3B287E}"/>
    <hyperlink ref="B979" r:id="rId651" display="https://irp.cdn-website.com/39439f83/files/uploaded/Oper Stmt 11 yrs Ending 123121 %2BSumm Info 062821.pdf" xr:uid="{E1B9BCB2-7F34-4527-8AE9-61FD036CF577}"/>
    <hyperlink ref="B980" r:id="rId652" display="https://irp.cdn-website.com/39439f83/files/uploaded/Rent Rolls-Rents-Taxes 2011-2021-2021 TabC.pdf" xr:uid="{A4B61575-3BFD-4EDA-9939-713748C4B736}"/>
    <hyperlink ref="B981" r:id="rId653" display="https://irp.cdn-website.com/39439f83/files/uploaded/2016-06-30 Pre-Hearing Meeting ICW vs Data vs Value Settled.pdf" xr:uid="{A49C84B3-3D53-4612-976C-D498F1060A52}"/>
    <hyperlink ref="B982" r:id="rId654" display="https://irp.cdn-website.com/39439f83/files/uploaded/2008 DCAD ICW w LR Notes.PDF" xr:uid="{86FF1D86-C75D-4AFD-9A29-D46D01CDC995}"/>
    <hyperlink ref="B985" r:id="rId655" display="https://irp.cdn-website.com/39439f83/files/uploaded/P11-MSFM-Cap Rates Values vs DCAD Values.pdf" xr:uid="{29C8224C-B366-4BBF-944D-9B4C688C481C}"/>
    <hyperlink ref="B986" r:id="rId656" display="https://irp.cdn-website.com/39439f83/files/uploaded/P13b-MSFM-2023 Projected w 12 Cap DCAD Value.pdf" xr:uid="{77EB3558-2C71-4D05-90A8-B164780BDB22}"/>
    <hyperlink ref="B987" r:id="rId657" display="https://irp.cdn-website.com/39439f83/files/uploaded/P14-MSFM-IRR-Leverage Analysis 2016-2030.pdf" xr:uid="{D086BCAE-7F07-443B-9A5D-74A471809211}"/>
    <hyperlink ref="B988" r:id="rId658" display="https://irp.cdn-website.com/39439f83/files/uploaded/S21-5-2021 DCAD Cap Rates Imputed.pdf" xr:uid="{99DF5181-FDBA-42F2-94B5-4F8FE5F82EA0}"/>
    <hyperlink ref="B989" r:id="rId659" display="https://irp.cdn-website.com/39439f83/files/uploaded/LB23a-DCAD Cap Rate Charts 2019-2017-09eb1cf1.PDF" xr:uid="{4CB5ECA0-E86F-41AF-9AF5-02CD462949ED}"/>
    <hyperlink ref="B990" r:id="rId660" display="https://irp.cdn-website.com/39439f83/files/uploaded/SCAN3462_000.pdf" xr:uid="{E5343B10-C2B2-4F7B-AB64-476F5855DBDF}"/>
    <hyperlink ref="B993" r:id="rId661" display="https://irp.cdn-website.com/39439f83/files/uploaded/P9a-MSFM-10 Yr Oper Stmt vs DCAD Value.pdf" xr:uid="{C3909FC4-DF2A-44BD-B509-09A47060C755}"/>
    <hyperlink ref="B994" r:id="rId662" display="https://irp.cdn-website.com/39439f83/files/uploaded/P13a-MSFM-NOI Valuations-CF-Prop Tax.pdf" xr:uid="{A7C80482-C742-4274-9E24-00E8A40B4E81}"/>
    <hyperlink ref="B995" r:id="rId663" display="https://irp.cdn-website.com/39439f83/files/uploaded/I2-2022 SFM-10%2Byr Oper Stmt vs Prop Tax-081822.pdf" xr:uid="{39965B45-CD75-45B8-BE5F-5C6A379D3793}"/>
    <hyperlink ref="B996" r:id="rId664" display="https://irp.cdn-website.com/39439f83/files/uploaded/LB22i-LB39a-2022 Mass Appraisal Report-w-highlights.pdf" xr:uid="{EF924F7C-D13D-4DF3-B732-408061E9200D}"/>
    <hyperlink ref="B998" r:id="rId665" display="https://irp.cdn-website.com/39439f83/files/uploaded/P13b-MSFM-2023 Projected w 12 Cap DCAD Value.pdf" xr:uid="{B5E2736A-EBB7-4695-AE6A-AFDAA2117426}"/>
    <hyperlink ref="B999" r:id="rId666" display="https://irp.cdn-website.com/39439f83/files/uploaded/P14-MSFM-IRR-Leverage Analysis 2016-2030.pdf" xr:uid="{1ADE401C-ADF8-409C-AB9F-8CFB865259C6}"/>
    <hyperlink ref="B1000" r:id="rId667" display="https://irp.cdn-website.com/39439f83/files/uploaded/Z3-2022 SFM Purchase 750K IRR 2016-2021-081822.pdf" xr:uid="{C7218B52-9796-48D7-A3D3-D3CC07731636}"/>
    <hyperlink ref="B1002" r:id="rId668" display="https://irp.cdn-website.com/39439f83/files/uploaded/P15-MSFM-Value Using Gross Inc Multiplier.pdf" xr:uid="{421AE0FC-7EC5-4AFA-9E97-38749F451267}"/>
    <hyperlink ref="B1003" r:id="rId669" display="https://irp.cdn-website.com/39439f83/files/uploaded/Z7-2022 SFM-Diff Valuation Methods-081822.pdf" xr:uid="{6F13C6BB-618F-4B86-BF0B-73FBC77720A3}"/>
    <hyperlink ref="B1005" r:id="rId670" display="https://irp.cdn-website.com/39439f83/files/uploaded/P9a-MSFM-10 Yr Oper Stmt vs DCAD Value.pdf" xr:uid="{37FF5D94-C83A-4145-830E-BFEDE1EEAC38}"/>
    <hyperlink ref="B1006" r:id="rId671" display="https://irp.cdn-website.com/39439f83/files/uploaded/I1-2022 SFM-10%2Byr Oper Stmt%2BSummary Info-081822.pdf" xr:uid="{C631E59E-8E88-428E-846C-FAE00B798E86}"/>
    <hyperlink ref="B1007" r:id="rId672" display="https://irp.cdn-website.com/39439f83/files/uploaded/I2-2022 SFM-10%2Byr Oper Stmt vs Prop Tax-081822.pdf" xr:uid="{6E54031D-EB49-42B8-9737-74397F46CBC8}"/>
    <hyperlink ref="B1008" r:id="rId673" display="https://irp.cdn-website.com/39439f83/files/uploaded/Oper Stmt 11 yrs Ending 123121 %2BSumm Info 062821.pdf" xr:uid="{36ADD1BC-DD1B-46E1-889F-85F4C84F4F08}"/>
    <hyperlink ref="B1009" r:id="rId674" display="https://irp.cdn-website.com/39439f83/files/uploaded/LB22i-LB39a-2022 Mass Appraisal Report-w-highlights.pdf" xr:uid="{01094C0C-6915-4D2B-A622-7314DC68DD47}"/>
    <hyperlink ref="B1011" r:id="rId675" display="https://irp.cdn-website.com/39439f83/files/uploaded/P9b-MSFM-Rent Rolls-Rents-PropTax 2016-2023.pdf" xr:uid="{36BA46FB-110A-4BFE-9E7B-3F4F0D0F374D}"/>
    <hyperlink ref="B1012" r:id="rId676" display="https://irp.cdn-website.com/39439f83/files/uploaded/D1-2022 SFM 2011-2022 Rent Rolls Rents Taxes-081822.pdf" xr:uid="{9F8CB5E3-EECC-40A8-9C90-2BB124D980EE}"/>
    <hyperlink ref="B1013" r:id="rId677" display="https://irp.cdn-website.com/39439f83/files/uploaded/D2-2022 SFM 2017-2022 Rent Rolls Rents Taxes w notes-081822.pdf" xr:uid="{537375E7-0005-46D0-A97B-15D91FE638FB}"/>
    <hyperlink ref="B1014" r:id="rId678" display="https://irp.cdn-website.com/39439f83/files/uploaded/Rent Rolls-Rents-Taxes 2011-2021-2021 TabC.pdf" xr:uid="{2612E08C-9296-4605-AD6D-3A63BBBFD3A0}"/>
    <hyperlink ref="B1016" r:id="rId679" display="https://irp.cdn-website.com/39439f83/files/uploaded/C6a-MSFM-Review DCAD Sales Comps.pdf" xr:uid="{7FEBAA4D-193E-48BA-AF55-BB83480E957B}"/>
    <hyperlink ref="B1017" r:id="rId680" display="https://irp.cdn-website.com/39439f83/files/uploaded/C6b-DCAD Sales Comp Grid 2023.pdf" xr:uid="{D8DA7883-E130-40AF-872A-EB41E3D1B78A}"/>
    <hyperlink ref="B1018" r:id="rId681" display="https://irp.cdn-website.com/39439f83/files/uploaded/C7a-MSFM-Review DCAD Equity Comps.pdf" xr:uid="{72E10F1F-57C7-4D03-89BA-F55921863CF8}"/>
    <hyperlink ref="B1019" r:id="rId682" display="https://irp.cdn-website.com/39439f83/files/uploaded/C7b-DCAD Equity Comp Grid 2023.pdf" xr:uid="{12795C19-A674-48E6-9A5A-E0F3872DD070}"/>
    <hyperlink ref="B1020" r:id="rId683" display="https://irp.cdn-website.com/39439f83/files/uploaded/C7c-DCAD Equity Comps Map w Notes.PDF" xr:uid="{4CE61C76-2AFB-4E42-ABF5-49A7F876ED91}"/>
    <hyperlink ref="B1021" r:id="rId684" display="https://irp.cdn-website.com/39439f83/files/uploaded/B-2022 SFM DCADs 7 Comps Presented Aug 2022.PDF" xr:uid="{E3FACF5A-530D-4B01-A24B-45856B8A5FD8}"/>
    <hyperlink ref="B1023" r:id="rId685" display="https://irp.cdn-website.com/39439f83/files/uploaded/C2-MSFM-Notice Value vs Justin Rd Comps 2017-2023.pdf" xr:uid="{B5CED62B-D809-4362-B845-92FE61D5830E}"/>
    <hyperlink ref="B1024" r:id="rId686" display="https://irp.cdn-website.com/39439f83/files/uploaded/C3-MSFM-DCAD Val-Rents-NNN-Tax Compared.pdf" xr:uid="{C8889A69-82E8-444F-A8CA-85A39B220773}"/>
    <hyperlink ref="B1025" r:id="rId687" display="https://irp.cdn-website.com/39439f83/files/uploaded/A-2022 SFM History w Comps 2011-2022-081922.pdf" xr:uid="{7CE62DB3-732A-4E0C-AFF8-2112DF943B3C}"/>
    <hyperlink ref="B1026" r:id="rId688" display="https://irp.cdn-website.com/39439f83/files/uploaded/C-2022 SFM Justin Rd Comps 2016-2022 Notice vd Reduced-082522.pdf" xr:uid="{EA85549D-8A50-4D54-B9E0-2DDED603EE31}"/>
    <hyperlink ref="B1027" r:id="rId689" display="https://irp.cdn-website.com/39439f83/files/uploaded/G-2022 SFM Lease%2BNNN Rates Compared-081822.pdf" xr:uid="{B6391558-0BA6-4BAB-AC93-8360F3F17BF6}"/>
    <hyperlink ref="B1028" r:id="rId690" display="https://irp.cdn-website.com/39439f83/files/uploaded/H-2022 SFM Property Taxes vs Rent-081822.pdf" xr:uid="{2143E578-1C2E-4994-99CE-73A3BD9DFB58}"/>
    <hyperlink ref="B1029" r:id="rId691" display="https://irp.cdn-website.com/39439f83/files/uploaded/History with Comparables 2011-2021-2021TabA-071921.pdf" xr:uid="{A5799DA2-581F-4329-A5B2-3CC934F58A58}"/>
    <hyperlink ref="B1030" r:id="rId692" display="https://irp.cdn-website.com/39439f83/files/uploaded/Lease%2BNNN Rates Compared-2021 TabE-060921.pdf" xr:uid="{7B61CE02-17C7-41A0-8F83-38DEBCBFDD2B}"/>
    <hyperlink ref="B1031" r:id="rId693" display="https://irp.cdn-website.com/39439f83/files/uploaded/Property Taxes as %25 of Rent 2021-060921.pdf" xr:uid="{7ECE5406-9F59-4D9C-A5D0-909D448DCC3C}"/>
    <hyperlink ref="B1032" r:id="rId694" display="https://irp.cdn-website.com/39439f83/files/uploaded/Value Compared 4 Dates 2019 2020 2021-060122.pdf" xr:uid="{7D5C315A-90B0-4ADE-9132-058325D328F3}"/>
    <hyperlink ref="B1033" r:id="rId695" display="https://irp.cdn-website.com/39439f83/files/uploaded/Charts-Values of 11 Compared-2020 110421.pdf" xr:uid="{3F74620E-BF29-430A-B9AF-EF2A39686CEF}"/>
    <hyperlink ref="B1034" r:id="rId696" display="https://irp.cdn-website.com/39439f83/files/uploaded/Standard Deviation Analysis with Comps 2020-2017.pdf" xr:uid="{2BF06E88-98AE-44C4-9B48-C6F9D8CB7907}"/>
    <hyperlink ref="B1035" r:id="rId697" display="https://irp.cdn-website.com/39439f83/files/uploaded/Standard Deviation Analysis w Comps-2019.pdf" xr:uid="{E7379F6A-0E2E-4525-B595-4F118156F137}"/>
    <hyperlink ref="B1037" r:id="rId698" display="https://irp.cdn-website.com/39439f83/files/uploaded/2-2023-DCAD-4536 Mahogany-EX 2.pdf" xr:uid="{A38D9F71-59DA-4C67-AF7B-3918E7DD8104}"/>
    <hyperlink ref="B1038" r:id="rId699" display="https://irp.cdn-website.com/39439f83/files/uploaded/3-2023-DCAD-4536 Mahogany-EX 3.pdf" xr:uid="{45E1AC26-861E-4B35-B9AB-5EBF2D719E68}"/>
    <hyperlink ref="B1039" r:id="rId700" display="https://irp.cdn-website.com/39439f83/files/uploaded/4-2023-DCAD-4536 Mahogany-EX 4.pdf" xr:uid="{C50181AE-FDCD-4076-8087-3FC4FCB2F6DF}"/>
    <hyperlink ref="B1040" r:id="rId701" display="https://irp.cdn-website.com/39439f83/files/uploaded/Vexler 2023-Order Determining Protest 081523.PDF" xr:uid="{47A98D0E-1262-41D9-A4FC-9DA8E283E68C}"/>
    <hyperlink ref="B1041" r:id="rId702" display="https://irp.cdn-website.com/39439f83/files/uploaded/4536 2022 Exhibit 1.pdf" xr:uid="{D3418000-F07C-45F3-B290-029BD0A13266}"/>
    <hyperlink ref="B1042" r:id="rId703" display="https://irp.cdn-website.com/39439f83/files/uploaded/4536 2022 Exhibit 2.pdf" xr:uid="{F155E9EB-D4FB-44B8-9421-02905F8F8283}"/>
    <hyperlink ref="B1043" r:id="rId704" display="https://irp.cdn-website.com/39439f83/files/uploaded/4536 2022 Exhibit 3.pdf" xr:uid="{E3B3747D-5B5D-49F5-8285-B5D959E701B2}"/>
    <hyperlink ref="B1044" r:id="rId705" display="https://irp.cdn-website.com/39439f83/files/uploaded/4536-2022-DCAD Sales-Eq Comp Shopping.pdf" xr:uid="{23FDBA8F-ABB0-4F31-8AC1-308EDEC208CA}"/>
    <hyperlink ref="B1045" r:id="rId706" display="https://irp.cdn-website.com/39439f83/files/uploaded/2022-4536-ARB Order Determing Value 090722.pdf" xr:uid="{2A74D527-F3BE-44C0-97C0-E19AF2E14C5E}"/>
    <hyperlink ref="B1048" r:id="rId707" display="https://irp.cdn-website.com/39439f83/files/uploaded/1124 Squires 2010-2023.pdf" xr:uid="{34B1517B-0D1E-48FB-8FE9-72196D33D266}"/>
    <hyperlink ref="B1049" r:id="rId708" display="https://irp.cdn-website.com/39439f83/files/uploaded/LB22h-216865 SALES-b5ce7793.pdf" xr:uid="{6B97798C-2DB7-4047-879B-1471138B9D8D}"/>
    <hyperlink ref="B1052" r:id="rId709" display="https://irp.cdn-website.com/39439f83/files/uploaded/Review ECC 2017-2023-Over Value-Tax.pdf" xr:uid="{4EA6B811-4351-4BD6-9B07-3E9FDD7BF886}"/>
    <hyperlink ref="B1055" r:id="rId710" display="https://irp.cdn-website.com/39439f83/files/uploaded/Compare Cert Vals DC vs AubreyISD 2018-2023-103023.pdf" xr:uid="{7FA36A78-319F-4D81-92BF-6185E06E1DDF}"/>
    <hyperlink ref="B1056" r:id="rId711" display="https://www.dentoncad.com/wp-content/uploads/2023/11/Board-Recording-101223-1.mp3" xr:uid="{17F9D6C7-5BBF-4C45-9FCC-700A8A1C4BA0}"/>
    <hyperlink ref="B1057" r:id="rId712" display="https://irp.cdn-website.com/39439f83/files/uploaded/10-12-23 Meeting Review-Transcribe-102423.pdf" xr:uid="{4117C054-4BF2-4C77-A8A2-D0F394EE1B53}"/>
    <hyperlink ref="B1059" r:id="rId713" display="https://irp.cdn-website.com/39439f83/files/uploaded/Protest Counts 2016-2023-SF Res Counts 2023-102423.pdf" xr:uid="{9D357506-A660-4E13-BCFF-6BF40F642981}"/>
    <hyperlink ref="B1060" r:id="rId714" display="https://irp.cdn-website.com/39439f83/files/uploaded/Spencer on 2023 Higher Protest Counts-101623.pdf" xr:uid="{D5F04AC3-E650-4A57-94EA-BB367BA5546A}"/>
    <hyperlink ref="B1061" r:id="rId715" display="https://www.dentoncad.com/wp-content/uploads/2023/09/BOD15Jun23.mp3" xr:uid="{B21ADD41-F066-4D17-9583-A306D8B0023B}"/>
    <hyperlink ref="B1066" r:id="rId716" display="https://www.dentoncad.com/wp-content/uploads/2023/09/BOD15Jun23.mp3" xr:uid="{E06071B7-4AC4-47A6-9F28-D5BAE55991C0}"/>
    <hyperlink ref="B1067" r:id="rId717" display="https://irp.cdn-website.com/39439f83/files/uploaded/216865-DCAD Offer 061423 - Online Protest.pdf" xr:uid="{F5A39114-6CA2-43AC-82A6-AD801E58D36F}"/>
    <hyperlink ref="B1068" r:id="rId718" display="https://irp.cdn-website.com/39439f83/files/uploaded/1124-4529 Offer Value on DCAD.PDF" xr:uid="{3F9B4994-D320-44E3-90E2-E5ED1E104394}"/>
    <hyperlink ref="B1069" r:id="rId719" display="https://irp.cdn-website.com/39439f83/files/uploaded/LB41a-020521 email from Saling-28df2fbc.PDF" xr:uid="{4B441F55-B519-4F89-9C0C-6143841C07A8}"/>
    <hyperlink ref="B1071" r:id="rId720" display="https://irp.cdn-website.com/39439f83/files/uploaded/LB41b-Email 071521 from Mark Lopez-e885561e.pdf" xr:uid="{F5150056-4CE2-4FD3-9CF1-D4C351A6501C}"/>
    <hyperlink ref="B1072" r:id="rId721" display="https://irp.cdn-website.com/39439f83/files/uploaded/LB41c-061322-email from Saling-625ec41c.pdf" xr:uid="{E0C9E421-E411-48E4-875A-EAE75CCDF989}"/>
    <hyperlink ref="B1079" r:id="rId722" display="https://irp.cdn-website.com/39439f83/files/uploaded/3 Apt Props Reviewed in 2023.pdf" xr:uid="{A2613D0D-425D-4EFF-8F5F-22E1B5789429}"/>
    <hyperlink ref="B1085" r:id="rId723" display="https://irp.cdn-website.com/39439f83/files/uploaded/140 Analysis 2023 - Aug 2023.pdf" xr:uid="{2959EDBA-36AA-485C-A1BF-ED56CDEDEF68}"/>
    <hyperlink ref="B1086" r:id="rId724" display="https://irp.cdn-website.com/39439f83/files/uploaded/2019-2022 140 Values Tracked 113022 update.pdf" xr:uid="{749E8795-DCDD-4BCD-98E9-23141BC10982}"/>
    <hyperlink ref="B1089" r:id="rId725" display="https://irp.cdn-website.com/39439f83/files/uploaded/2022 SC Code Changes for Sample of 140.pdf" xr:uid="{893AAAD2-479F-420B-96E8-C51D0D1B39FD}"/>
    <hyperlink ref="B1091" r:id="rId726" display="https://irp.cdn-website.com/39439f83/files/uploaded/Protest Counts 2016-2023-SF Res Counts 2023-102423.pdf" xr:uid="{86820D07-C0BA-4018-9E58-81A035C2EA1B}"/>
    <hyperlink ref="B1092" r:id="rId727" display="https://irp.cdn-website.com/39439f83/files/uploaded/Spencer on 2023 Higher Protest Counts-101623.pdf" xr:uid="{3273D093-EA90-4C89-8BCA-18403A5E7252}"/>
    <hyperlink ref="B1093" r:id="rId728" display="https://www.dentoncad.com/wp-content/uploads/2023/09/BOD15Jun23.mp3" xr:uid="{A24E08CD-9F81-4467-BCD4-3879B5C670AA}"/>
    <hyperlink ref="B1097" r:id="rId729" display="https://irp.cdn-website.com/39439f83/files/uploaded/C2-MSFM-Notice Value vs Justin Rd Comps 2017-2023.pdf" xr:uid="{2CF97329-4A57-4FE2-8A8F-981361772C39}"/>
    <hyperlink ref="B1098" r:id="rId730" display="https://irp.cdn-website.com/39439f83/files/uploaded/C3-MSFM-DCAD Val-Rents-NNN-Tax Compared.pdf" xr:uid="{50A57410-CA87-4CAA-B82E-BF87BDB16D69}"/>
    <hyperlink ref="B1099" r:id="rId731" display="https://irp.cdn-website.com/39439f83/files/uploaded/A-2022 SFM History w Comps 2011-2022-081922.pdf" xr:uid="{A63AF6B9-1ADA-425B-B9A6-6478671B462F}"/>
    <hyperlink ref="B1100" r:id="rId732" display="https://irp.cdn-website.com/39439f83/files/uploaded/C-2022 SFM Justin Rd Comps 2016-2022 Notice vd Reduced-082522.pdf" xr:uid="{DABE5145-F818-47A9-93FD-0BF2DE732E92}"/>
    <hyperlink ref="B1101" r:id="rId733" display="https://irp.cdn-website.com/39439f83/files/uploaded/G-2022 SFM Lease%2BNNN Rates Compared-081822.pdf" xr:uid="{AED6ED10-5819-4B5F-8A7C-C09A15952339}"/>
    <hyperlink ref="B1102" r:id="rId734" display="https://irp.cdn-website.com/39439f83/files/uploaded/H-2022 SFM Property Taxes vs Rent-081822.pdf" xr:uid="{ABAFE7F0-75F3-4A42-A11E-D50B4AB5BE4E}"/>
    <hyperlink ref="B1103" r:id="rId735" display="https://irp.cdn-website.com/39439f83/files/uploaded/History with Comparables 2011-2021-2021TabA-071921.pdf" xr:uid="{91E74E5F-BFC2-4397-AEB8-E55A698ECF9E}"/>
    <hyperlink ref="B1104" r:id="rId736" display="https://irp.cdn-website.com/39439f83/files/uploaded/Lease%2BNNN Rates Compared-2021 TabE-060921.pdf" xr:uid="{D3C6AA40-B9C9-4ED4-BD26-382F4EE4C95B}"/>
    <hyperlink ref="B1105" r:id="rId737" display="https://irp.cdn-website.com/39439f83/files/uploaded/Property Taxes as %25 of Rent 2021-060921.pdf" xr:uid="{E819183E-3B53-4BFF-AFC5-D38CC01BA6F4}"/>
    <hyperlink ref="B1106" r:id="rId738" display="https://irp.cdn-website.com/39439f83/files/uploaded/Value Compared 4 Dates 2019 2020 2021-060122.pdf" xr:uid="{52E17F0F-6427-4377-B5C4-F4A16F0AE1AD}"/>
    <hyperlink ref="B1107" r:id="rId739" display="https://irp.cdn-website.com/39439f83/files/uploaded/Charts-Values of 11 Compared-2020 110421.pdf" xr:uid="{D27FC0FD-DD1D-4571-B646-1BABD6D1D5E5}"/>
    <hyperlink ref="B1108" r:id="rId740" display="https://irp.cdn-website.com/39439f83/files/uploaded/Standard Deviation Analysis with Comps 2020-2017.pdf" xr:uid="{1A97742B-FBF3-4D1E-BE1E-B7425142731C}"/>
    <hyperlink ref="B1109" r:id="rId741" display="https://irp.cdn-website.com/39439f83/files/uploaded/Standard Deviation Analysis w Comps-2019.pdf" xr:uid="{F7B56829-3B3B-49C2-8F9D-C7F7D8C90530}"/>
    <hyperlink ref="B1111" r:id="rId742" display="https://irp.cdn-website.com/39439f83/files/uploaded/C6a-MSFM-Review DCAD Sales Comps.pdf" xr:uid="{3A823E0E-CAF6-4A60-86AD-052BD75C3AE0}"/>
    <hyperlink ref="B1112" r:id="rId743" display="https://irp.cdn-website.com/39439f83/files/uploaded/C6b-DCAD Sales Comp Grid 2023.pdf" xr:uid="{EB46A22E-0A19-44CC-8091-B117B98218CB}"/>
    <hyperlink ref="B1113" r:id="rId744" display="https://irp.cdn-website.com/39439f83/files/uploaded/C7a-MSFM-Review DCAD Equity Comps.pdf" xr:uid="{81C8BE48-6123-4B53-BD31-5177D23DD532}"/>
    <hyperlink ref="B1114" r:id="rId745" display="https://irp.cdn-website.com/39439f83/files/uploaded/C7b-DCAD Equity Comp Grid 2023.pdf" xr:uid="{0ED032D0-D179-414D-B42B-D256EC0B3EAD}"/>
    <hyperlink ref="B1115" r:id="rId746" display="https://irp.cdn-website.com/39439f83/files/uploaded/C7c-DCAD Equity Comps Map w Notes.PDF" xr:uid="{B1B3F874-439C-46CC-874D-7DEE11AA82A9}"/>
    <hyperlink ref="B1116" r:id="rId747" display="https://irp.cdn-website.com/39439f83/files/uploaded/B-2022 SFM DCADs 7 Comps Presented Aug 2022.PDF" xr:uid="{1AD8C22A-1687-408A-A924-42D1877F4D0E}"/>
    <hyperlink ref="B1118" r:id="rId748" display="https://irp.cdn-website.com/39439f83/files/uploaded/P16a-MSFM-Review ICWs for 2023.pdf" xr:uid="{4AF20F3A-0538-469D-8343-12F40F124D1D}"/>
    <hyperlink ref="B1119" r:id="rId749" display="https://irp.cdn-website.com/39439f83/files/uploaded/P16b-DCAD ICWs ABC-data sheet 2023.pdf" xr:uid="{F2052324-6B84-491E-875B-DDB91FA4F343}"/>
    <hyperlink ref="B1120" r:id="rId750" display="https://irp.cdn-website.com/39439f83/files/uploaded/P9a-MSFM-10 Yr Oper Stmt vs DCAD Value.pdf" xr:uid="{879A7C12-846C-4DDE-ADB8-23ED3E023443}"/>
    <hyperlink ref="B1121" r:id="rId751" display="https://irp.cdn-website.com/39439f83/files/uploaded/P9b-MSFM-Rent Rolls-Rents-PropTax 2016-2023.pdf" xr:uid="{7D1ED952-5832-4CAE-914E-89478822D409}"/>
    <hyperlink ref="B1122" r:id="rId752" display="https://irp.cdn-website.com/39439f83/files/uploaded/L-2022 SFM ICW 2022 Re-Drafted w Actual Data-082222-101722.pdf" xr:uid="{10716379-EA2A-4567-BA57-B0B829664524}"/>
    <hyperlink ref="B1123" r:id="rId753" display="https://irp.cdn-website.com/39439f83/files/uploaded/J-2022 SFM DCAD 2022 ICW%2BRent Roll Info.PDF" xr:uid="{81B64833-BC56-496C-9625-51F54BDDEB5B}"/>
    <hyperlink ref="B1124" r:id="rId754" display="https://irp.cdn-website.com/39439f83/files/uploaded/I2-2022 SFM-10%2Byr Oper Stmt vs Prop Tax-081822.pdf" xr:uid="{16CB2CB4-619E-4A0F-AA15-B714CD1DC080}"/>
    <hyperlink ref="B1125" r:id="rId755" display="https://irp.cdn-website.com/39439f83/files/uploaded/D1-2022 SFM 2011-2022 Rent Rolls Rents Taxes-081822.pdf" xr:uid="{5B14B19E-B345-4A3F-932E-FEFC32FA7984}"/>
    <hyperlink ref="B1126" r:id="rId756" display="https://irp.cdn-website.com/39439f83/files/uploaded/K-2022 SFM DCAD 2016 ICW%2BSupport.PDF" xr:uid="{200AA3E1-04BC-4313-92C7-F7A48B1C9470}"/>
    <hyperlink ref="B1127" r:id="rId757" display="https://irp.cdn-website.com/39439f83/files/uploaded/M1-2022 SFM-Review DCAD ICWs 2016-2022-082522.pdf" xr:uid="{5473BE86-E700-48E9-AA37-BB3AEA9C00F6}"/>
    <hyperlink ref="B1128" r:id="rId758" display="https://irp.cdn-website.com/39439f83/files/uploaded/M2-2202 SFM-DCAD ICWs 2016-2022.PDF" xr:uid="{50A2A618-D480-4C78-A206-EB12ED5AF9D2}"/>
    <hyperlink ref="B1129" r:id="rId759" display="https://irp.cdn-website.com/39439f83/files/uploaded/DCAD 2016 ICW Methodology on 2020%2B2021-2021 TabB.pdf" xr:uid="{BBF4E272-2FB1-48F9-AA59-F8D56C2D1654}"/>
    <hyperlink ref="B1130" r:id="rId760" display="https://irp.cdn-website.com/39439f83/files/uploaded/Oper Stmt 11 yrs Ending 123121 %2BSumm Info 062821.pdf" xr:uid="{9C20A7BC-97C0-4FC3-904D-DF922FA6039C}"/>
    <hyperlink ref="B1131" r:id="rId761" display="https://irp.cdn-website.com/39439f83/files/uploaded/Rent Rolls-Rents-Taxes 2011-2021-2021 TabC.pdf" xr:uid="{EFBC5525-BD58-463A-9B56-C5E3FB443CAD}"/>
    <hyperlink ref="B1132" r:id="rId762" display="https://irp.cdn-website.com/39439f83/files/uploaded/2016-06-30 Pre-Hearing Meeting ICW vs Data vs Value Settled.pdf" xr:uid="{919726B0-5C22-4F0B-B840-C18C63E1C121}"/>
    <hyperlink ref="B1133" r:id="rId763" display="https://irp.cdn-website.com/39439f83/files/uploaded/2008 DCAD ICW w LR Notes.PDF" xr:uid="{AB1A478E-6F4A-47A2-8800-5A3562F79325}"/>
    <hyperlink ref="B1136" r:id="rId764" display="https://irp.cdn-website.com/39439f83/files/uploaded/P11-MSFM-Cap Rates Values vs DCAD Values.pdf" xr:uid="{9839B35C-7976-4003-B4FE-30A6959B26C5}"/>
    <hyperlink ref="B1137" r:id="rId765" display="https://irp.cdn-website.com/39439f83/files/uploaded/P13b-MSFM-2023 Projected w 12 Cap DCAD Value.pdf" xr:uid="{2FB674D6-DC70-4B35-9CD2-16FC0D5C712F}"/>
    <hyperlink ref="B1138" r:id="rId766" display="https://irp.cdn-website.com/39439f83/files/uploaded/P14-MSFM-IRR-Leverage Analysis 2016-2030.pdf" xr:uid="{0FEB46B4-CF2F-41E5-BAC8-7930AF3FC6EF}"/>
    <hyperlink ref="B1139" r:id="rId767" display="https://irp.cdn-website.com/39439f83/files/uploaded/S21-5-2021 DCAD Cap Rates Imputed.pdf" xr:uid="{CCF93A94-A4F5-4D1F-A769-5E5CC05E87BD}"/>
    <hyperlink ref="B1140" r:id="rId768" display="https://irp.cdn-website.com/39439f83/files/uploaded/LB23a-DCAD Cap Rate Charts 2019-2017-09eb1cf1.PDF" xr:uid="{455D0C0E-FB34-4D84-AC56-24B0E0B4F30B}"/>
    <hyperlink ref="B1141" r:id="rId769" display="https://irp.cdn-website.com/39439f83/files/uploaded/SCAN3462_000.pdf" xr:uid="{DB2B1D14-04B6-454F-AEDE-8A4BF608A60B}"/>
    <hyperlink ref="B1145" r:id="rId770" display="https://irp.cdn-website.com/39439f83/files/uploaded/P9a-MSFM-10 Yr Oper Stmt vs DCAD Value.pdf" xr:uid="{C3F0C154-5F97-4DA4-9E4A-86E81ACB6AF4}"/>
    <hyperlink ref="B1146" r:id="rId771" display="https://irp.cdn-website.com/39439f83/files/uploaded/P13a-MSFM-NOI Valuations-CF-Prop Tax.pdf" xr:uid="{FE56868C-F2C6-4337-875A-962F886CC6F2}"/>
    <hyperlink ref="B1147" r:id="rId772" display="https://irp.cdn-website.com/39439f83/files/uploaded/I2-2022 SFM-10%2Byr Oper Stmt vs Prop Tax-081822.pdf" xr:uid="{30C9BB1D-2BCD-449C-82A1-60131567C224}"/>
    <hyperlink ref="B1148" r:id="rId773" display="https://irp.cdn-website.com/39439f83/files/uploaded/LB22i-LB39a-2022 Mass Appraisal Report-w-highlights.pdf" xr:uid="{74496164-0089-4E1E-8895-A10C0B4F66EB}"/>
    <hyperlink ref="B1150" r:id="rId774" display="https://irp.cdn-website.com/39439f83/files/uploaded/P13b-MSFM-2023 Projected w 12 Cap DCAD Value.pdf" xr:uid="{C6714C22-A5D4-4253-BEE4-4D6FC05E8EFE}"/>
    <hyperlink ref="B1151" r:id="rId775" display="https://irp.cdn-website.com/39439f83/files/uploaded/P14-MSFM-IRR-Leverage Analysis 2016-2030.pdf" xr:uid="{AB3FBBDB-0F76-47F3-89B4-B5E3859C7F0F}"/>
    <hyperlink ref="B1152" r:id="rId776" display="https://irp.cdn-website.com/39439f83/files/uploaded/Z3-2022 SFM Purchase 750K IRR 2016-2021-081822.pdf" xr:uid="{38168CAF-C92B-4E81-8371-550F56CF9806}"/>
    <hyperlink ref="B1154" r:id="rId777" display="https://irp.cdn-website.com/39439f83/files/uploaded/P15-MSFM-Value Using Gross Inc Multiplier.pdf" xr:uid="{6C74B60A-E3C6-4170-96B1-3650E298ABDA}"/>
    <hyperlink ref="B1155" r:id="rId778" display="https://irp.cdn-website.com/39439f83/files/uploaded/Z7-2022 SFM-Diff Valuation Methods-081822.pdf" xr:uid="{78FC0416-1D42-49E5-8774-280E68C77969}"/>
    <hyperlink ref="B1157" r:id="rId779" display="https://www.dentoncad.com/wp-content/uploads/2023/09/BOD15Jun23.mp3" xr:uid="{0F9BEDBA-35AE-4FA4-BC0F-38CEF18699F8}"/>
    <hyperlink ref="B1158" r:id="rId780" display="https://irp.cdn-website.com/39439f83/files/uploaded/216865-DCAD Offer 061423 - Online Protest.pdf" xr:uid="{827B641F-1837-442A-A48A-8DC549426C01}"/>
    <hyperlink ref="B1159" r:id="rId781" display="https://irp.cdn-website.com/39439f83/files/uploaded/1124-4529 Offer Value on DCAD.PDF" xr:uid="{3ABB70C9-3219-4BE2-B73A-DC06A345680E}"/>
    <hyperlink ref="B1160" r:id="rId782" display="https://irp.cdn-website.com/39439f83/files/uploaded/LB41a-020521 email from Saling-28df2fbc.PDF" xr:uid="{621D292A-ED58-4B7A-A8B8-951941807B32}"/>
    <hyperlink ref="B1162" r:id="rId783" display="https://irp.cdn-website.com/39439f83/files/uploaded/LB41b-Email 071521 from Mark Lopez-e885561e.pdf" xr:uid="{2D9F2781-FAA1-43BB-891C-DB23FF4A3B11}"/>
    <hyperlink ref="B1163" r:id="rId784" display="https://irp.cdn-website.com/39439f83/files/uploaded/LB41c-061322-email from Saling-625ec41c.pdf" xr:uid="{8884E82E-E7BE-4537-BADC-DC4DF3AEEAAA}"/>
    <hyperlink ref="B1165" r:id="rId785" display="https://irp.cdn-website.com/39439f83/files/uploaded/2-2023-DCAD-4536 Mahogany-EX 2.pdf" xr:uid="{8E2AB5B8-C195-4025-9EA6-3B79E1DB4DFC}"/>
    <hyperlink ref="B1166" r:id="rId786" display="https://irp.cdn-website.com/39439f83/files/uploaded/3-2023-DCAD-4536 Mahogany-EX 3.pdf" xr:uid="{2515CBD2-2CA9-4952-BFF7-E228D379C345}"/>
    <hyperlink ref="B1167" r:id="rId787" display="https://irp.cdn-website.com/39439f83/files/uploaded/4-2023-DCAD-4536 Mahogany-EX 4.pdf" xr:uid="{331D9AD6-D8B5-43E6-B813-38AF2F1F3349}"/>
    <hyperlink ref="B1168" r:id="rId788" display="https://irp.cdn-website.com/39439f83/files/uploaded/Vexler 2023-Order Determining Protest 081523.PDF" xr:uid="{545101D5-0C30-4FBB-8416-5CB320E9F84E}"/>
    <hyperlink ref="B1169" r:id="rId789" display="https://irp.cdn-website.com/39439f83/files/uploaded/4536 2022 Exhibit 1.pdf" xr:uid="{2DEE81FF-F6F3-41CA-B556-31EC8ABF040F}"/>
    <hyperlink ref="B1170" r:id="rId790" display="https://irp.cdn-website.com/39439f83/files/uploaded/4536 2022 Exhibit 2.pdf" xr:uid="{20EE35C3-C840-43E5-8040-E36258B5B4D6}"/>
    <hyperlink ref="B1171" r:id="rId791" display="https://irp.cdn-website.com/39439f83/files/uploaded/4536 2022 Exhibit 3.pdf" xr:uid="{47E28289-9BA8-4651-B358-B4C0D546F014}"/>
    <hyperlink ref="B1172" r:id="rId792" display="https://irp.cdn-website.com/39439f83/files/uploaded/4536-2022-DCAD Sales-Eq Comp Shopping.pdf" xr:uid="{4C3EDF56-0BB6-4597-B49E-4D8869EF43C2}"/>
    <hyperlink ref="B1173" r:id="rId793" display="https://irp.cdn-website.com/39439f83/files/uploaded/2022-4536-ARB Order Determing Value 090722.pdf" xr:uid="{E63DA523-062E-4DB8-B4F7-DB9D95CD277E}"/>
    <hyperlink ref="B1175" r:id="rId794" display="https://irp.cdn-website.com/39439f83/files/uploaded/1124 Squires 2010-2023.pdf" xr:uid="{49F57448-D608-4A37-8B84-EEF67A51C0BE}"/>
    <hyperlink ref="B1176" r:id="rId795" display="https://irp.cdn-website.com/39439f83/files/uploaded/LB22h-216865 SALES-b5ce7793.pdf" xr:uid="{2319EF38-8AA3-4B8B-8E29-8B203A009613}"/>
    <hyperlink ref="B1181" r:id="rId796" display="https://irp.cdn-website.com/39439f83/files/uploaded/Compare Cert Vals DC vs AubreyISD 2018-2023-103023.pdf" xr:uid="{8C85B56A-2F6B-4633-B6C8-7273794A2629}"/>
    <hyperlink ref="B1182" r:id="rId797" display="https://www.dentoncad.com/wp-content/uploads/2023/11/Board-Recording-101223-1.mp3" xr:uid="{01E4038A-DA72-4B3D-BDFF-473D38246554}"/>
    <hyperlink ref="B1183" r:id="rId798" display="https://irp.cdn-website.com/39439f83/files/uploaded/10-12-23 Meeting Review-Transcribe-102423.pdf" xr:uid="{57A61C78-7D25-4E8B-933C-7E7A3B278E0B}"/>
    <hyperlink ref="B1186" r:id="rId799" display="https://irp.cdn-website.com/39439f83/files/uploaded/OConnor Analysis.pdf" xr:uid="{E7385B3C-A469-4314-9E80-1F145FCAB715}"/>
    <hyperlink ref="B1187" r:id="rId800" display="https://irp.cdn-website.com/39439f83/files/uploaded/Home Affordability Review 2023-121323.pdf" xr:uid="{93BBEA7A-1EFE-4F8C-8581-4443D7A35C6A}"/>
    <hyperlink ref="B1188" r:id="rId801" display="https://irp.cdn-website.com/39439f83/files/uploaded/Tab 3-Home Affordability 2023.pdf" xr:uid="{16F8B25C-B96D-4FDE-9210-E506C00AA104}"/>
    <hyperlink ref="B1190" r:id="rId802" display="https://irp.cdn-website.com/39439f83/files/uploaded/Home Affordability 2021 vs 2023-121323.pdf" xr:uid="{644675FB-0500-4DFC-B8C9-4983C982216C}"/>
    <hyperlink ref="B1178" r:id="rId803" display="https://irp.cdn-website.com/39439f83/files/uploaded/Review ECC 2017-2023-Over Value-Tax.pdf" xr:uid="{9D77AF61-52ED-4413-89E9-E61F90F7DDF1}"/>
    <hyperlink ref="B1202" r:id="rId804" display="https://irp.cdn-website.com/39439f83/files/uploaded/LB22i-LB39a-2022 Mass Appraisal Report-w-highlights.pdf" xr:uid="{4954B004-54E3-4BCD-87FE-A4B5EED01552}"/>
    <hyperlink ref="B1204" r:id="rId805" display="https://irp.cdn-website.com/39439f83/files/uploaded/LB22i-LB39a-2022 Mass Appraisal Report-w-highlights.pdf" xr:uid="{5BCD27B1-5847-4B28-9D52-C8F4880A3995}"/>
    <hyperlink ref="B1206" r:id="rId806" display="https://irp.cdn-website.com/39439f83/files/uploaded/Graphic -6 Violates 23.01e-MSFM by Date thru 2023.pdf" xr:uid="{316FA1A6-F9DD-48AA-BDAD-E2C1278DF01E}"/>
    <hyperlink ref="B1207" r:id="rId807" display="https://irp.cdn-website.com/39439f83/files/uploaded/C2-MSFM-Notice Value vs Justin Rd Comps 2017-2023.pdf" xr:uid="{8450E89B-4436-46C7-ADAE-C99C71123CF7}"/>
    <hyperlink ref="B1211" r:id="rId808" display="https://irp.cdn-website.com/39439f83/files/uploaded/140 Analysis 2023 - Aug 2023.pdf" xr:uid="{96AD92B1-C746-426E-8876-1633BDEA7A3F}"/>
    <hyperlink ref="B1212" r:id="rId809" display="https://irp.cdn-website.com/39439f83/files/uploaded/2019-2022 140 Values Tracked 113022 update.pdf" xr:uid="{C900AEA8-866E-4B31-ADC7-B0C4E263ED8D}"/>
    <hyperlink ref="B1213" r:id="rId810" display="https://irp.cdn-website.com/39439f83/files/uploaded/1124 Squires 2010-2023.pdf" xr:uid="{31528370-B7E2-4B22-BAE1-2511E3D583E2}"/>
    <hyperlink ref="B1214" r:id="rId811" display="https://irp.cdn-website.com/39439f83/files/uploaded/Vexler 2023-Order Determining Protest 081523.PDF" xr:uid="{2B7E419C-BFDE-4F92-8940-EE982A2424F5}"/>
    <hyperlink ref="B1215" r:id="rId812" display="https://irp.cdn-website.com/39439f83/files/uploaded/4536 2022 Exhibit 1.pdf" xr:uid="{894D9D36-B03E-43B6-8FA1-06E339807E4D}"/>
    <hyperlink ref="B1216" r:id="rId813" display="https://irp.cdn-website.com/39439f83/files/uploaded/2022-4536-ARB Order Determing Value 090722.pdf" xr:uid="{03099645-E89F-4C2E-B00D-FA4325426FAA}"/>
    <hyperlink ref="B1223" r:id="rId814" display="https://irp.cdn-website.com/39439f83/files/uploaded/Protest Counts 2016-2023-SF Res Counts 2023-102423.pdf" xr:uid="{93F1309B-FCCE-447D-A9DD-3A94C9E34CA7}"/>
    <hyperlink ref="B1224" r:id="rId815" display="https://irp.cdn-website.com/39439f83/files/uploaded/Spencer on 2023 Higher Protest Counts-101623.pdf" xr:uid="{280CDDDD-EDDF-43EE-B068-3BBB3961668D}"/>
    <hyperlink ref="B1225" r:id="rId816" display="https://www.dentoncad.com/wp-content/uploads/2023/09/BOD15Jun23.mp3" xr:uid="{3D4A93A7-8207-460C-A392-133F0275312A}"/>
    <hyperlink ref="B1232" r:id="rId817" display="https://irp.cdn-website.com/39439f83/files/uploaded/140 Analysis 2023 - Aug 2023.pdf" xr:uid="{0762EFAD-5599-4AC4-AAD0-929309019E42}"/>
    <hyperlink ref="B1233" r:id="rId818" display="https://irp.cdn-website.com/39439f83/files/uploaded/2019-2022 140 Values Tracked 113022 update.pdf" xr:uid="{662CF775-7A9D-4FD5-A117-67492CF1CC3D}"/>
    <hyperlink ref="B1234" r:id="rId819" display="https://irp.cdn-website.com/39439f83/files/uploaded/2023-MSFM DCAD-OrderDetermProtestValue-071923.pdf" xr:uid="{061497F9-FE4B-4245-AA57-929E3DCECB3A}"/>
    <hyperlink ref="B1235" r:id="rId820" display="https://irp.cdn-website.com/39439f83/files/uploaded/Graphic -6 Violates 23.01e-MSFM by Date thru 2023.pdf" xr:uid="{03C0A035-D51E-4755-BEB5-D831908F80DF}"/>
    <hyperlink ref="B1236" r:id="rId821" display="https://irp.cdn-website.com/39439f83/files/uploaded/C2-MSFM-Notice Value vs Justin Rd Comps 2017-2023.pdf" xr:uid="{3D8E61E6-6435-4106-B638-C6F244D5E205}"/>
    <hyperlink ref="B1237" r:id="rId822" display="https://irp.cdn-website.com/39439f83/files/uploaded/3 Apt Props Reviewed in 2023.pdf" xr:uid="{C04B9CFA-C04E-4335-B520-EFC78C6DB5E8}"/>
    <hyperlink ref="B1238" r:id="rId823" display="https://irp.cdn-website.com/39439f83/files/uploaded/1124 Squires 2010-2023.pdf" xr:uid="{F761A0AD-AAD0-4F85-B87D-484C67CE118C}"/>
    <hyperlink ref="B1239" r:id="rId824" display="https://irp.cdn-website.com/39439f83/files/uploaded/Vexler 2023-Order Determining Protest 081523.PDF" xr:uid="{745AC617-5F36-449A-9AF9-3100B4FB6DE3}"/>
    <hyperlink ref="B1240" r:id="rId825" display="https://irp.cdn-website.com/39439f83/files/uploaded/4536 2022 Exhibit 1.pdf" xr:uid="{F9EBFE80-E914-44F0-A12A-4E806020D1A5}"/>
    <hyperlink ref="B1241" r:id="rId826" display="https://irp.cdn-website.com/39439f83/files/uploaded/2022-4536-ARB Order Determing Value 090722.pdf" xr:uid="{F9EADE89-F3E2-4900-9FF0-AB249A757F15}"/>
    <hyperlink ref="B1246" r:id="rId827" display="https://irp.cdn-website.com/39439f83/files/uploaded/LB22i-LB39a-2022 Mass Appraisal Report-w-highlights.pdf" xr:uid="{10E8DCC4-583A-4685-8FE6-5BF92273D2BF}"/>
    <hyperlink ref="B1252" r:id="rId828" display="https://irp.cdn-website.com/39439f83/files/uploaded/LB22i-LB39a-2022 Mass Appraisal Report-w-highlights.pdf" xr:uid="{9071124A-5D1A-47C5-B141-04BF0818B85A}"/>
    <hyperlink ref="B1253" r:id="rId829" display="https://irp.cdn-website.com/39439f83/files/uploaded/Graphic -6 Violates 23.01e-MSFM by Date thru 2023.pdf" xr:uid="{289C4047-125B-44C3-AC3F-82271D3D60F3}"/>
    <hyperlink ref="B1254" r:id="rId830" display="https://irp.cdn-website.com/39439f83/files/uploaded/P18-MSFM Values by Doc Date-Sec 23.01e.pdf" xr:uid="{066ED713-C39E-4BB8-96CC-E34E5C94478D}"/>
    <hyperlink ref="B1261" r:id="rId831" display="https://irp.cdn-website.com/39439f83/files/uploaded/LB22i-LB39a-2022 Mass Appraisal Report-w-highlights.pdf" xr:uid="{7FCEC75E-B8D7-45FD-B939-FFC7C8F1E2FF}"/>
    <hyperlink ref="B1266" r:id="rId832" display="https://irp.cdn-website.com/39439f83/files/uploaded/LB0-cert signatures Mass Appr Report 2018-2022-4472bc4f.PDF" xr:uid="{52A03D5A-D933-4BFB-924B-836B95E148BA}"/>
    <hyperlink ref="B1268" r:id="rId833" display="https://irp.cdn-website.com/39439f83/files/uploaded/P16a-MSFM-Review ICWs for 2023.pdf" xr:uid="{170649BB-BEA4-47AD-BDF6-A0BC97BA67C6}"/>
    <hyperlink ref="B1269" r:id="rId834" display="https://irp.cdn-website.com/39439f83/files/uploaded/P16b-DCAD ICWs ABC-data sheet 2023.pdf" xr:uid="{224182CC-9140-4468-80EA-E9B449A9878C}"/>
    <hyperlink ref="B1270" r:id="rId835" display="https://irp.cdn-website.com/39439f83/files/uploaded/P9a-MSFM-10 Yr Oper Stmt vs DCAD Value.pdf" xr:uid="{9C4D9AD9-CB68-4E36-9D31-DCD31BE658CD}"/>
    <hyperlink ref="B1271" r:id="rId836" display="https://irp.cdn-website.com/39439f83/files/uploaded/P9b-MSFM-Rent Rolls-Rents-PropTax 2016-2023.pdf" xr:uid="{8489BDDB-DAB1-44EE-A54C-24AA3E1F4DCA}"/>
    <hyperlink ref="B1272" r:id="rId837" display="https://irp.cdn-website.com/39439f83/files/uploaded/L-2022 SFM ICW 2022 Re-Drafted w Actual Data-082222-101722.pdf" xr:uid="{A17FDCB0-50FE-4571-8FD7-0195E7B7D0E0}"/>
    <hyperlink ref="B1273" r:id="rId838" display="https://irp.cdn-website.com/39439f83/files/uploaded/J-2022 SFM DCAD 2022 ICW%2BRent Roll Info.PDF" xr:uid="{03D341AF-8B1B-4439-8803-47099F0803E1}"/>
    <hyperlink ref="B1274" r:id="rId839" display="https://irp.cdn-website.com/39439f83/files/uploaded/I2-2022 SFM-10%2Byr Oper Stmt vs Prop Tax-081822.pdf" xr:uid="{C621F60F-00CF-437C-A35C-843CA2346F87}"/>
    <hyperlink ref="B1275" r:id="rId840" display="https://irp.cdn-website.com/39439f83/files/uploaded/D1-2022 SFM 2011-2022 Rent Rolls Rents Taxes-081822.pdf" xr:uid="{EC8F30E4-0ADD-4B52-BBAC-5967C2C5DB39}"/>
    <hyperlink ref="B1276" r:id="rId841" display="https://irp.cdn-website.com/39439f83/files/uploaded/K-2022 SFM DCAD 2016 ICW%2BSupport.PDF" xr:uid="{61AFB7BD-DBBE-4904-BEDD-0459AB0385B7}"/>
    <hyperlink ref="B1277" r:id="rId842" display="https://irp.cdn-website.com/39439f83/files/uploaded/M1-2022 SFM-Review DCAD ICWs 2016-2022-082522.pdf" xr:uid="{3BA77F66-7357-4F5F-919C-EE1AAB095FD3}"/>
    <hyperlink ref="B1278" r:id="rId843" display="https://irp.cdn-website.com/39439f83/files/uploaded/M2-2202 SFM-DCAD ICWs 2016-2022.PDF" xr:uid="{AC0E17FA-0868-4CE7-835E-7A07F247FA7D}"/>
    <hyperlink ref="B1279" r:id="rId844" display="https://irp.cdn-website.com/39439f83/files/uploaded/DCAD 2016 ICW Methodology on 2020%2B2021-2021 TabB.pdf" xr:uid="{CF4D6D60-4D8C-49E0-A0C8-DF3B0A690CE0}"/>
    <hyperlink ref="B1280" r:id="rId845" display="https://irp.cdn-website.com/39439f83/files/uploaded/Oper Stmt 11 yrs Ending 123121 %2BSumm Info 062821.pdf" xr:uid="{7206A98B-894C-4906-91B6-19B867046251}"/>
    <hyperlink ref="B1281" r:id="rId846" display="https://irp.cdn-website.com/39439f83/files/uploaded/Rent Rolls-Rents-Taxes 2011-2021-2021 TabC.pdf" xr:uid="{7AFA1E6D-131F-4FAB-A6EF-B0E3223C0FC4}"/>
    <hyperlink ref="B1282" r:id="rId847" display="https://irp.cdn-website.com/39439f83/files/uploaded/2016-06-30 Pre-Hearing Meeting ICW vs Data vs Value Settled.pdf" xr:uid="{A640AC06-3AFD-4C98-A711-97908320952B}"/>
    <hyperlink ref="B1283" r:id="rId848" display="https://irp.cdn-website.com/39439f83/files/uploaded/2008 DCAD ICW w LR Notes.PDF" xr:uid="{ABCAF8E7-ECF6-4621-9F4F-39C2C09077F2}"/>
    <hyperlink ref="B1285" r:id="rId849" display="https://irp.cdn-website.com/39439f83/files/uploaded/C6a-MSFM-Review DCAD Sales Comps.pdf" xr:uid="{AEA7A237-0D34-458F-BBDC-8273F30FBEAF}"/>
    <hyperlink ref="B1286" r:id="rId850" display="https://irp.cdn-website.com/39439f83/files/uploaded/C6b-DCAD Sales Comp Grid 2023.pdf" xr:uid="{88E7E6DD-41E0-4E45-AC3E-D235DC7B708D}"/>
    <hyperlink ref="B1287" r:id="rId851" display="https://irp.cdn-website.com/39439f83/files/uploaded/C7a-MSFM-Review DCAD Equity Comps.pdf" xr:uid="{B6B8B4E9-3C15-40B9-A387-6ED3409D9A43}"/>
    <hyperlink ref="B1288" r:id="rId852" display="https://irp.cdn-website.com/39439f83/files/uploaded/C7b-DCAD Equity Comp Grid 2023.pdf" xr:uid="{55929C74-695F-4E5E-9FD3-A4774570DF31}"/>
    <hyperlink ref="B1289" r:id="rId853" display="https://irp.cdn-website.com/39439f83/files/uploaded/C7c-DCAD Equity Comps Map w Notes.PDF" xr:uid="{C50F5903-6EB4-459E-82E9-D5FB6FD35526}"/>
    <hyperlink ref="B1290" r:id="rId854" display="https://irp.cdn-website.com/39439f83/files/uploaded/B-2022 SFM DCADs 7 Comps Presented Aug 2022.PDF" xr:uid="{45DC95C1-7E34-445C-BFAF-BFAAD118A482}"/>
    <hyperlink ref="B1291" r:id="rId855" display="https://irp.cdn-website.com/39439f83/files/uploaded/2-2023-DCAD-4536 Mahogany-EX 2.pdf" xr:uid="{A35B58F7-3BF3-46B2-904C-8DBF36B94965}"/>
    <hyperlink ref="B1292" r:id="rId856" display="https://irp.cdn-website.com/39439f83/files/uploaded/3-2023-DCAD-4536 Mahogany-EX 3.pdf" xr:uid="{06FC47BC-BE1C-4E0B-AB9F-57C42419072B}"/>
    <hyperlink ref="B1293" r:id="rId857" display="https://irp.cdn-website.com/39439f83/files/uploaded/4-2023-DCAD-4536 Mahogany-EX 4.pdf" xr:uid="{E26C26B5-E12E-404D-B18B-68EACF6A475C}"/>
    <hyperlink ref="B1294" r:id="rId858" display="https://irp.cdn-website.com/39439f83/files/uploaded/Vexler 2023-Order Determining Protest 081523.PDF" xr:uid="{4A54E283-EC38-4066-A017-E02E51341DC1}"/>
    <hyperlink ref="B1295" r:id="rId859" display="https://irp.cdn-website.com/39439f83/files/uploaded/4536 2022 Exhibit 1.pdf" xr:uid="{E39CD864-B328-4624-A546-C788BDE30D31}"/>
    <hyperlink ref="B1296" r:id="rId860" display="https://irp.cdn-website.com/39439f83/files/uploaded/4536 2022 Exhibit 2.pdf" xr:uid="{A9313CC2-ADF1-41BA-A3C2-661553097B34}"/>
    <hyperlink ref="B1297" r:id="rId861" display="https://irp.cdn-website.com/39439f83/files/uploaded/4536 2022 Exhibit 3.pdf" xr:uid="{3C97D21D-C79F-4883-A8B1-97A4A1617295}"/>
    <hyperlink ref="B1298" r:id="rId862" display="https://irp.cdn-website.com/39439f83/files/uploaded/4536-2022-DCAD Sales-Eq Comp Shopping.pdf" xr:uid="{29EDE58D-7D8F-4229-A0E4-E08C9333CC2A}"/>
    <hyperlink ref="B1299" r:id="rId863" display="https://irp.cdn-website.com/39439f83/files/uploaded/2022-4536-ARB Order Determing Value 090722.pdf" xr:uid="{A6D2FF2C-CDA9-427F-BA53-2B2E9F97EA88}"/>
    <hyperlink ref="B1300" r:id="rId864" display="https://irp.cdn-website.com/39439f83/files/uploaded/1124 Squires 2010-2023.pdf" xr:uid="{06F84692-F7D4-436C-81DD-3DF59F029CFE}"/>
    <hyperlink ref="B1301" r:id="rId865" display="https://irp.cdn-website.com/39439f83/files/uploaded/LB22h-216865 SALES-b5ce7793.pdf" xr:uid="{C521E7E2-BF10-4753-A417-BF84096E5BD7}"/>
    <hyperlink ref="B1303" r:id="rId866" display="https://irp.cdn-website.com/39439f83/files/uploaded/J-2022 SFM DCAD 2022 ICW%2BRent Roll Info.PDF" xr:uid="{1EB34A0C-CFA4-495D-AAD0-4072F6AFF413}"/>
    <hyperlink ref="B1304" r:id="rId867" display="https://irp.cdn-website.com/39439f83/files/uploaded/L-2022 SFM ICW 2022 Re-Drafted w Actual Data-082222-101722.pdf" xr:uid="{D1FD0F5F-BED9-437D-9E25-70FF3B00A1D0}"/>
    <hyperlink ref="B1306" r:id="rId868" display="https://irp.cdn-website.com/39439f83/files/uploaded/C6a-MSFM-Review DCAD Sales Comps.pdf" xr:uid="{A339C5F3-5442-411B-891E-FC205502B72B}"/>
    <hyperlink ref="B1307" r:id="rId869" display="https://irp.cdn-website.com/39439f83/files/uploaded/C6b-DCAD Sales Comp Grid 2023.pdf" xr:uid="{27D56E26-8FEA-4679-8653-CA6684068FA5}"/>
    <hyperlink ref="B1308" r:id="rId870" display="https://irp.cdn-website.com/39439f83/files/uploaded/C7a-MSFM-Review DCAD Equity Comps.pdf" xr:uid="{D3175292-AD4B-4F42-BBEB-E43E0A65C001}"/>
    <hyperlink ref="B1309" r:id="rId871" display="https://irp.cdn-website.com/39439f83/files/uploaded/C7b-DCAD Equity Comp Grid 2023.pdf" xr:uid="{0342046E-7E2B-4192-970A-92244B20A0B5}"/>
    <hyperlink ref="B1310" r:id="rId872" display="https://irp.cdn-website.com/39439f83/files/uploaded/C7c-DCAD Equity Comps Map w Notes.PDF" xr:uid="{40F99CC2-44E6-49BE-9256-B43BFAEF827E}"/>
    <hyperlink ref="B1311" r:id="rId873" display="https://irp.cdn-website.com/39439f83/files/uploaded/B-2022 SFM DCADs 7 Comps Presented Aug 2022.PDF" xr:uid="{703C61CE-3DAC-4C15-A6D7-AF2C0E4B1D57}"/>
    <hyperlink ref="B1312" r:id="rId874" display="https://irp.cdn-website.com/39439f83/files/uploaded/0-2022 SFM-090122-Hearing Presentation-082522 - Copy.pdf" xr:uid="{5F2AA0F5-651F-4083-815A-53C9598E6CE2}"/>
    <hyperlink ref="B1313" r:id="rId875" display="https://irp.cdn-website.com/39439f83/files/uploaded/2-2023-DCAD-4536 Mahogany-EX 2.pdf" xr:uid="{A6B9AA8E-0439-4CC0-AF94-9A0328E7D654}"/>
    <hyperlink ref="B1314" r:id="rId876" display="https://irp.cdn-website.com/39439f83/files/uploaded/3-2023-DCAD-4536 Mahogany-EX 3.pdf" xr:uid="{CE39D44A-C5D3-4F69-8188-DD7F98D4D933}"/>
    <hyperlink ref="B1315" r:id="rId877" display="https://irp.cdn-website.com/39439f83/files/uploaded/4-2023-DCAD-4536 Mahogany-EX 4.pdf" xr:uid="{1AF653F7-B4C3-46CE-A24D-E18378F77AB3}"/>
    <hyperlink ref="B1316" r:id="rId878" display="https://irp.cdn-website.com/39439f83/files/uploaded/Vexler 2023-Order Determining Protest 081523.PDF" xr:uid="{BE43C68A-9051-41ED-B54E-6479DFE4200D}"/>
    <hyperlink ref="B1317" r:id="rId879" display="https://irp.cdn-website.com/39439f83/files/uploaded/4536 2022 Exhibit 1.pdf" xr:uid="{5FDCEDD1-1A78-4779-A2D4-30FEFD24A3F8}"/>
    <hyperlink ref="B1318" r:id="rId880" display="https://irp.cdn-website.com/39439f83/files/uploaded/4536 2022 Exhibit 2.pdf" xr:uid="{F11E66B4-BA5F-4C8A-941A-F6BFC364047B}"/>
    <hyperlink ref="B1319" r:id="rId881" display="https://irp.cdn-website.com/39439f83/files/uploaded/4536 2022 Exhibit 3.pdf" xr:uid="{2DA298E0-3918-4C5D-A791-D293B7D576C6}"/>
    <hyperlink ref="B1320" r:id="rId882" display="https://irp.cdn-website.com/39439f83/files/uploaded/4536-2022-DCAD Sales-Eq Comp Shopping.pdf" xr:uid="{218BEA7C-CDC9-440E-A12C-4B2AE490DEA0}"/>
    <hyperlink ref="B1321" r:id="rId883" display="https://irp.cdn-website.com/39439f83/files/uploaded/2022-4536-ARB Order Determing Value 090722.pdf" xr:uid="{2A3A0088-2E8E-4A31-9121-FC948EC809C3}"/>
    <hyperlink ref="B1326" r:id="rId884" display="https://www.dentoncad.com/wp-content/uploads/2023/09/BOD15Jun23.mp3" xr:uid="{32FA3A48-F7C8-4C5F-A179-6E5AD196BBBC}"/>
    <hyperlink ref="B1327" r:id="rId885" display="https://irp.cdn-website.com/39439f83/files/uploaded/216865-DCAD Offer 061423 - Online Protest.pdf" xr:uid="{2ABEF1E8-2F74-4434-8C65-23BD19BA39B6}"/>
    <hyperlink ref="B1328" r:id="rId886" display="https://irp.cdn-website.com/39439f83/files/uploaded/1124-4529 Offer Value on DCAD.PDF" xr:uid="{D9E923E6-03F8-46C6-A0A0-7F613D653CB4}"/>
    <hyperlink ref="B1329" r:id="rId887" display="https://irp.cdn-website.com/39439f83/files/uploaded/LB41a-020521 email from Saling-28df2fbc.PDF" xr:uid="{FC345D7D-2EB4-4FCA-985A-4E5B4E0329D3}"/>
    <hyperlink ref="B1331" r:id="rId888" display="https://irp.cdn-website.com/39439f83/files/uploaded/LB41b-Email 071521 from Mark Lopez-e885561e.pdf" xr:uid="{CC1F98B1-A894-4284-AD93-92AC817E6248}"/>
    <hyperlink ref="B1332" r:id="rId889" display="https://irp.cdn-website.com/39439f83/files/uploaded/LB41c-061322-email from Saling-625ec41c.pdf" xr:uid="{84FF096C-081A-4A02-8ECC-87308AF02D5C}"/>
    <hyperlink ref="B1351" r:id="rId890" display="https://www.dentoncad.com/index.php/Data-Extracts" xr:uid="{7F9D55D2-7A5A-4202-83BF-118728E36924}"/>
    <hyperlink ref="B1354" r:id="rId891" display="https://irp.cdn-website.com/39439f83/files/uploaded/LB22g-216865-Notice of Appraisal-052722-d17a2bbd.pdf" xr:uid="{CA63E3D8-007A-4F77-8A7B-65660B51EFB3}"/>
    <hyperlink ref="B1355" r:id="rId892" display="https://irp.cdn-website.com/39439f83/files/uploaded/2023 Postcard.pdf" xr:uid="{C59B858D-575E-43C6-B7E1-94315D99478E}"/>
    <hyperlink ref="B1356" r:id="rId893" display="https://irp.cdn-website.com/39439f83/files/uploaded/LB38e-Whats-Changed-after-SB-2-06f3e857.pdf" xr:uid="{34950948-466F-4682-856F-ED21322110B4}"/>
    <hyperlink ref="B1357" r:id="rId894" display="https://irp.cdn-website.com/39439f83/files/uploaded/LB33d-36f-38f-SB-2-Explanatory-Q-A-LR pdf notes-f890816f.pdf" xr:uid="{27B15B6D-DE49-425B-8D98-E6925D57564A}"/>
    <hyperlink ref="B1358" r:id="rId895" display="https://www.dentoncad.com/wp-content/uploads/2023/09/Recording-081723.mp3" xr:uid="{E49384E8-71B4-4F6D-BD5A-F2CFE541531B}"/>
    <hyperlink ref="B1361" r:id="rId896" display="https://irp.cdn-website.com/39439f83/files/uploaded/LB26a-30e-MB-Mavex Shops Shoppin Center- Market Value.pdf" xr:uid="{7869537F-B21E-495E-9002-5B66A3BCFFE4}"/>
    <hyperlink ref="B1362" r:id="rId897" display="https://irp.cdn-website.com/39439f83/files/uploaded/LB26b-30f-Review MB appraisal report-3-012722.pdf" xr:uid="{0DA2513E-4381-4D0C-9A52-E7BDC98CDBC7}"/>
    <hyperlink ref="B1363" r:id="rId898" display="https://irp.cdn-website.com/39439f83/files/uploaded/LB26c-30g-MB-Mavex Shops Shopping Center E_U 2019 .pdf" xr:uid="{79C2AB60-1644-47B7-BEDF-452F04C51791}"/>
    <hyperlink ref="B1364" r:id="rId899" display="https://irp.cdn-website.com/39439f83/files/uploaded/LB26d-30h-Review MB E U comp report-3-012622.pdf" xr:uid="{BFFC2278-45AE-42DE-84B7-0FB052553B45}"/>
    <hyperlink ref="B1366" r:id="rId900" display="https://irp.cdn-website.com/39439f83/files/uploaded/LB39e-40a-WebPg-About Us-Codes-Standards-031423-cced9661.pdf" xr:uid="{A2904C3B-AA49-4B16-A27E-DF1A4CCB68D7}"/>
    <hyperlink ref="B1367" r:id="rId901" display="https://irp.cdn-website.com/39439f83/files/uploaded/LB40b-WebPg-Ed-Training-2023 Schedule-031423-270a8483.pdf" xr:uid="{F20DD2F3-719A-4387-A574-8914050C9262}"/>
    <hyperlink ref="B1368" r:id="rId902" display="https://irp.cdn-website.com/39439f83/files/uploaded/LB4a-16a-Texas PTC Section 5.04-f80bd133.pdf" xr:uid="{7A438B9B-730A-47B6-B438-FC07B3A3CF8D}"/>
    <hyperlink ref="B1369" r:id="rId903" display="https://irp.cdn-website.com/39439f83/files/uploaded/Bev Henley Complaint Filed w TDLR.PDF" xr:uid="{90643185-5A03-46CE-8560-032E23001721}"/>
    <hyperlink ref="B1370" r:id="rId904" display="https://irp.cdn-website.com/39439f83/files/uploaded/Henley TDLR letter 020224.pdf" xr:uid="{A7F8638E-7B6F-4E47-8751-E1ACAAE50D90}"/>
    <hyperlink ref="B1372" r:id="rId905" display="https://irp.cdn-website.com/39439f83/files/uploaded/TDLR-8-012424 letter from Burkhalter.pdf" xr:uid="{1541A27D-FA16-45F1-8BD5-AC60B9BEB4D2}"/>
    <hyperlink ref="B1373" r:id="rId906" display="https://irp.cdn-website.com/39439f83/files/uploaded/Saling%2C as Corp Rep%2C Charles - 790661 Final_full.pdf" xr:uid="{A207758A-815F-4AC2-A2B7-B0933E599D44}"/>
    <hyperlink ref="B1374" r:id="rId907" display="https://www.dentoncad.com/wp-content/uploads/2023/09/Board-Recording-030923.mp3" xr:uid="{79807081-2EDB-4D10-81FF-C2D27C4C4FD1}"/>
    <hyperlink ref="B1375" r:id="rId908" display="https://www.dentoncad.com/wp-content/uploads/2023/09/Board-Recording-040623.mp3" xr:uid="{51393D9C-2639-4982-A858-5CD2F9C86594}"/>
    <hyperlink ref="B1378" r:id="rId909" display="https://www.dentoncad.com/data/_uploaded/Recording 08%2C17%2C23.mp3" xr:uid="{15D76BC8-2110-4062-AA5C-AA423BDBE9F7}"/>
    <hyperlink ref="B1379" r:id="rId910" display="https://www.dentoncad.com/wp-content/uploads/2023/11/BoardRecording-111723.mp3" xr:uid="{377E3C6D-7053-4A96-9C38-095A847E94AF}"/>
    <hyperlink ref="B1380" r:id="rId911" display="https://irp.cdn-website.com/39439f83/files/uploaded/Agenda Item 8-120723-Proposal for IAAO Gap Analysis.pdf" xr:uid="{46FFDF0D-0701-41B4-9D3F-0C9EC30C10EA}"/>
    <hyperlink ref="B1381" r:id="rId912" display="https://irp.cdn-website.com/39439f83/files/uploaded/LB39b-40f-WebPg-Announcements-032023-fd50635c.pdf" xr:uid="{8D0A735A-FA74-4EA2-9455-82C7D9F70360}"/>
    <hyperlink ref="B1382" r:id="rId913" display="https://www.dentoncad.com/wp-content/uploads/2023/09/Board-Recording_05-11-23.mp3" xr:uid="{049B4477-F61C-4321-8B85-DDC4FF4AEEAC}"/>
    <hyperlink ref="B1383" r:id="rId914" display="https://irp.cdn-website.com/39439f83/files/uploaded/LB45a-96-308-ARB Member Manual 2023-412b0179.pdf" xr:uid="{96D024DA-8321-4AAE-AF42-48C8C2C74CC2}"/>
    <hyperlink ref="B1387" r:id="rId915" display="https://irp.cdn-website.com/39439f83/files/uploaded/2016-06-30 Pre-Hearing Meeting ICW vs Data vs Value Settled.pdf" xr:uid="{9E1F976C-87EE-4171-A1F6-CB10854AD14A}"/>
    <hyperlink ref="B1391" r:id="rId916" display="https://irp.cdn-website.com/39439f83/files/uploaded/LB41a-020521 email from Saling-28df2fbc.PDF" xr:uid="{43A71D62-6A16-4D81-810A-896164AB27F0}"/>
    <hyperlink ref="B1396" r:id="rId917" display="https://irp.cdn-website.com/39439f83/files/uploaded/B-2022 SFM DCADs 7 Comps Presented Aug 2022.PDF" xr:uid="{5FF510CC-291C-479F-B3C2-180D339F11CC}"/>
    <hyperlink ref="B1397" r:id="rId918" display="https://irp.cdn-website.com/39439f83/files/uploaded/J-2022 SFM DCAD 2022 ICW%2BRent Roll Info.PDF" xr:uid="{7E1DA8B9-C515-427D-AE23-41118775E5E3}"/>
    <hyperlink ref="B1398" r:id="rId919" display="https://irp.cdn-website.com/39439f83/files/uploaded/L-2022 SFM ICW 2022 Re-Drafted w Actual Data-082222-101722.pdf" xr:uid="{1061D9FA-B59A-4DC0-BA16-04C909DBBBF7}"/>
    <hyperlink ref="B1406" r:id="rId920" display="https://www.dentoncad.com/wp-content/uploads/2023/09/Board-Recording-040623.mp3" xr:uid="{E1F485F2-8C2E-47D3-B34E-959D663A6176}"/>
    <hyperlink ref="B1413" r:id="rId921" display="https://irp.cdn-website.com/39439f83/files/uploaded/05-04-23-New Denton County appraisal chief expects 100-000 protests- is -taking little steps- to improve _ Denton County _ dentonrc.com.pdf" xr:uid="{F2A6CE2D-29BB-4920-BDA7-1B11D483039E}"/>
    <hyperlink ref="B1418" r:id="rId922" display="https://irp.cdn-website.com/39439f83/files/uploaded/Home Affordability Review 2023-121323.pdf" xr:uid="{0792C40C-CDE4-4833-9FC7-D54BF2E76033}"/>
    <hyperlink ref="B1419" r:id="rId923" display="https://irp.cdn-website.com/39439f83/files/uploaded/Tab 3-Home Affordability 2023.pdf" xr:uid="{B6235EC6-7FD8-40FE-B213-9975F9F0B672}"/>
    <hyperlink ref="B1420" r:id="rId924" display="https://irp.cdn-website.com/39439f83/files/uploaded/Home Affordability Home Value Review 2023-121323.pdf" xr:uid="{71904349-66B3-45F5-8B2F-9EB5B2CE158F}"/>
    <hyperlink ref="B1422" r:id="rId925" display="https://irp.cdn-website.com/39439f83/files/uploaded/Home Affordability 2021 vs 2023-121323.pdf" xr:uid="{91FEDA53-09AA-426F-BFD8-5A0EC8599D22}"/>
    <hyperlink ref="B1423" r:id="rId926" display="https://irp.cdn-website.com/39439f83/files/uploaded/LB1a-03-03-22-d172e4bc.pdf" xr:uid="{E80A6B07-FA2D-4EB6-BE56-2A7BC31397AB}"/>
    <hyperlink ref="B1425" r:id="rId927" display="https://irp.cdn-website.com/39439f83/files/uploaded/TAAD-press-release-real-estate-value-increases.pdf" xr:uid="{464A1209-5272-40BD-992B-0C8E416D6FD5}"/>
    <hyperlink ref="B1426" r:id="rId928" display="https://irp.cdn-website.com/39439f83/files/uploaded/LB1a-03-03-22-d172e4bc.pdf" xr:uid="{95079EC9-8BFE-4D1F-87D4-2CF43EA34881}"/>
    <hyperlink ref="B1427" r:id="rId929" display="https://irp.cdn-website.com/39439f83/files/uploaded/LB1b-05-10-22-DC expects to send another 175000 thuis month-nbcdfw-b899f5ce.PDF" xr:uid="{49C77842-D1E4-4DE6-9282-7FFE870933DB}"/>
    <hyperlink ref="B1346" r:id="rId930" display="https://irp.cdn-website.com/39439f83/files/uploaded/LB36b-Data-Export-Ex-dcad_property_search_results20201124 CSV.pdf" xr:uid="{A7032925-83F0-4F80-8D0B-CB558FFD3624}"/>
    <hyperlink ref="B1347" r:id="rId931" display="https://irp.cdn-website.com/39439f83/files/uploaded/LB36c-Data-Export-Ex-JustinRd-PropertySearchResults - 2021-08-10T142656.901 CSV.pdf" xr:uid="{23D83258-9B99-410B-BC3F-006538901A8D}"/>
    <hyperlink ref="B1348" r:id="rId932" display="https://irp.cdn-website.com/39439f83/files/uploaded/LB36d-Data-Export-Ex-justin-PropertySearchResults - 2023-04-17T111727.461 CSV.pdf" xr:uid="{40DBAB2C-235A-472A-9D96-B43FDC5364C3}"/>
    <hyperlink ref="B1376" r:id="rId933" display="https://www.dentoncad.com/wp-content/uploads/2023/09/Board-Recording-040623.mp3" xr:uid="{9DCBA724-0FCE-411E-9B8F-B7D88569D739}"/>
    <hyperlink ref="B1377" r:id="rId934" display="https://www.dentoncad.com/wp-content/uploads/2023/09/Board-Recording_05-11-23.mp3" xr:uid="{DE319465-738A-4E3E-AA4B-59D368AE4D50}"/>
    <hyperlink ref="B1371" r:id="rId935" display="https://irp.cdn-website.com/39439f83/files/uploaded/LB17-TDLR 1- 112122-M Vexler complaint filed-acknowledged-b5845a1a.pdf" xr:uid="{F15B50F6-3682-408E-9945-032BB4F0FD91}"/>
    <hyperlink ref="B27" r:id="rId936" display="https://irp.cdn-website.com/39439f83/files/uploaded/LB12--7 Sample 140 Analysis Summary-7f64cb9b.pdf" xr:uid="{4B1A1C4B-67E4-41A2-98A2-4597C9020BD6}"/>
    <hyperlink ref="B29" r:id="rId937" xr:uid="{1FA9B690-9820-496F-AF65-DBE48805CA35}"/>
    <hyperlink ref="B28" r:id="rId938" xr:uid="{69C78DF0-5045-4490-AF31-3EB9079806F1}"/>
    <hyperlink ref="B64" r:id="rId939" xr:uid="{F4F8CAE3-CC7E-4501-AEF3-6A87386AFC3D}"/>
    <hyperlink ref="B65" r:id="rId940" xr:uid="{B87691C3-15DD-4D38-996B-DEC8059883E0}"/>
    <hyperlink ref="B66" r:id="rId941" xr:uid="{F05D573C-309E-4AC8-8BEF-C9ECA555AA37}"/>
    <hyperlink ref="B81" r:id="rId942" display="https://irp.cdn-website.com/39439f83/files/uploaded/Protest Counts 2016-2023-SF Res Counts 2023-102423.pdf" xr:uid="{84FBE93B-F60D-4995-892E-9FD4679F3081}"/>
    <hyperlink ref="B77" r:id="rId943" display="https://irp.cdn-website.com/39439f83/files/uploaded/MSFM DCAD value by doc date w rent roll details.pdf" xr:uid="{2A925C5B-6DC9-4C86-924F-F8D0EE96B1E5}"/>
    <hyperlink ref="B79" r:id="rId944" xr:uid="{8C50B985-A037-4A8E-923E-6F734062708A}"/>
    <hyperlink ref="B73" r:id="rId945" display="https://irp.cdn-website.com/39439f83/files/uploaded/LB12--7 Sample 140 Analysis Summary-7f64cb9b.pdf" xr:uid="{A26149F4-299E-4EB1-B236-6F7BC269143A}"/>
    <hyperlink ref="B75" r:id="rId946" xr:uid="{4623AB9B-6049-48A4-9ECE-F283A0135ED2}"/>
    <hyperlink ref="B74" r:id="rId947" xr:uid="{B647B285-C347-439A-B7D9-BC0D5B1884E3}"/>
    <hyperlink ref="B191" r:id="rId948" display="Summary Analysis of IAAO Gap Analysis Report" xr:uid="{9A8115B4-367F-4FBB-A41E-877BBBC02807}"/>
    <hyperlink ref="B192" r:id="rId949" xr:uid="{432495A1-8448-4336-8908-A7D69626EAF7}"/>
    <hyperlink ref="B406" r:id="rId950" display="https://irp.cdn-website.com/39439f83/files/uploaded/MSFM DCAD value by doc date w rent roll details.pdf" xr:uid="{0860C954-AF4F-43AE-BF10-A8C587981BAA}"/>
    <hyperlink ref="B547" r:id="rId951" display="https://irp.cdn-website.com/39439f83/files/uploaded/MSFM DCAD value by doc date w rent roll details.pdf" xr:uid="{6269DCEB-1EC7-4CAC-8911-C89200688324}"/>
    <hyperlink ref="B862" r:id="rId952" display="https://irp.cdn-website.com/39439f83/files/uploaded/MSFM DCAD value by doc date w rent roll details.pdf" xr:uid="{E094D31B-D16C-4891-9200-4C5070A01E14}"/>
    <hyperlink ref="B965" r:id="rId953" display="https://irp.cdn-website.com/39439f83/files/uploaded/MSFM DCAD value by doc date w rent roll details.pdf" xr:uid="{7795D5A7-9417-4647-9CF9-0EA192A355D6}"/>
    <hyperlink ref="B1205" r:id="rId954" display="https://irp.cdn-website.com/39439f83/files/uploaded/MSFM DCAD value by doc date w rent roll details.pdf" xr:uid="{65753107-E0B5-4D8F-89E6-45CEE9570659}"/>
    <hyperlink ref="B1255" r:id="rId955" display="https://irp.cdn-website.com/39439f83/files/uploaded/MSFM DCAD value by doc date w rent roll details.pdf" xr:uid="{0FD93401-AF98-4AF5-B430-2F9615284465}"/>
    <hyperlink ref="B160" r:id="rId956" display="https://irp.cdn-website.com/39439f83/files/uploaded/LB12--7 Sample 140 Analysis Summary-7f64cb9b.pdf" xr:uid="{2A13CB2C-6626-4DBC-A478-72E95131FADF}"/>
    <hyperlink ref="B162" r:id="rId957" xr:uid="{E3BEA756-3FDF-4C62-AD1B-42EB81058DDE}"/>
    <hyperlink ref="B161" r:id="rId958" xr:uid="{E693A781-85A5-4763-9F44-707DBE755A84}"/>
    <hyperlink ref="B208" r:id="rId959" display="https://irp.cdn-website.com/39439f83/files/uploaded/LB12--7 Sample 140 Analysis Summary-7f64cb9b.pdf" xr:uid="{513995AE-9BD0-4A03-9ADE-B5CB51EBEAAB}"/>
    <hyperlink ref="B210" r:id="rId960" xr:uid="{583C329A-8133-4F73-9D19-D4849B9F0940}"/>
    <hyperlink ref="B209" r:id="rId961" xr:uid="{1AF947E1-3310-4C73-A21A-D6689DD1AED4}"/>
    <hyperlink ref="B16" r:id="rId962" display="Review Certified Total Reports 2017-2023, Over Value + Over Tax (update 10-30-23)" xr:uid="{B06CA6BD-27E7-45A5-9D8C-E475CD0B8CD3}"/>
    <hyperlink ref="B41" r:id="rId963" display="Review Certified Total Reports 2017-2023, Over Value + Over Tax (update 10-30-23)" xr:uid="{0BFA9503-5242-4579-8DE1-799E39C6E081}"/>
    <hyperlink ref="B371" r:id="rId964" display="Review Certified Total Reports 2017-2023, Over Value + Over Tax (update 10-30-23)" xr:uid="{E001777D-AC14-486D-9891-DCF1BAEA6355}"/>
    <hyperlink ref="B375" r:id="rId965" display="Review Certified Total Reports 2017-2023, Over Value + Over Tax (update 10-30-23)" xr:uid="{DC82A887-0556-40EF-A611-3BF09702F380}"/>
    <hyperlink ref="B502" r:id="rId966" display="Review Certified Total Reports 2017-2023, Over Value + Over Tax (update 10-30-23)" xr:uid="{F4D76C78-E96A-4388-ADEF-FE85AE5F1177}"/>
    <hyperlink ref="B627" r:id="rId967" display="Review Certified Total Reports 2017-2023, Over Value + Over Tax (update 10-30-23)" xr:uid="{FAA2F6AD-39EE-4FA3-B295-49449E13711D}"/>
    <hyperlink ref="B730" r:id="rId968" display="Review Certified Total Reports 2017-2023, Over Value + Over Tax (update 10-30-23)" xr:uid="{50CF8639-04E2-4ADA-9F51-1902410B2770}"/>
    <hyperlink ref="B853" r:id="rId969" display="Review Certified Total Reports 2017-2023, Over Value + Over Tax (update 10-30-23)" xr:uid="{80F2DCDE-ECD0-48C7-A13A-E3041C8580E6}"/>
    <hyperlink ref="B1064" r:id="rId970" display="Review Certified Total Reports 2017-2023, Over Value + Over Tax (update 10-30-23)" xr:uid="{49165B16-F33C-4450-9C24-71C4964A05F7}"/>
    <hyperlink ref="B1095" r:id="rId971" display="Review Certified Total Reports 2017-2023, Over Value + Over Tax (update 10-30-23)" xr:uid="{9C4622CC-7378-43CF-A52B-0694161D98FD}"/>
    <hyperlink ref="B1189" r:id="rId972" display="Review Certified Total Reports 2017-2023, Over Value + Over Tax (update 10-30-23)" xr:uid="{489646D1-AD87-4D2D-8D6E-BD13E5CCFBDE}"/>
    <hyperlink ref="B1421" r:id="rId973" display="Review Certified Total Reports 2017-2023, Over Value + Over Tax (update 10-30-23)" xr:uid="{CABF0765-874E-470D-AD3F-11C9AF2C1A4B}"/>
    <hyperlink ref="B478" r:id="rId974" display="https://irp.cdn-website.com/39439f83/files/uploaded/LB12--7 Sample 140 Analysis Summary-7f64cb9b.pdf" xr:uid="{748E3568-4A84-422B-9BCF-272669F16F1A}"/>
    <hyperlink ref="B480" r:id="rId975" xr:uid="{A9ED254F-965D-4E8D-B9A5-FD9EB5F7C092}"/>
    <hyperlink ref="B479" r:id="rId976" xr:uid="{C639505B-4C90-4CAA-98C7-0E0437668AA1}"/>
    <hyperlink ref="B619" r:id="rId977" display="https://irp.cdn-website.com/39439f83/files/uploaded/LB12--7 Sample 140 Analysis Summary-7f64cb9b.pdf" xr:uid="{4EEDC363-8857-419D-BCB4-4A991384C3F8}"/>
    <hyperlink ref="B621" r:id="rId978" xr:uid="{BA17C9E3-19E6-4B5E-A2FB-145911B53D4F}"/>
    <hyperlink ref="B620" r:id="rId979" xr:uid="{2B5A7C89-97D3-4C50-B4F9-0EADA6664513}"/>
    <hyperlink ref="B939" r:id="rId980" display="https://irp.cdn-website.com/39439f83/files/uploaded/LB12--7 Sample 140 Analysis Summary-7f64cb9b.pdf" xr:uid="{0819554A-6838-4B89-A281-892B96FCC28B}"/>
    <hyperlink ref="B941" r:id="rId981" xr:uid="{99C4FC7A-37DC-4190-A82F-0743DA53534A}"/>
    <hyperlink ref="B940" r:id="rId982" xr:uid="{43E55A3A-65A7-442B-94A0-29E1304A58A3}"/>
    <hyperlink ref="B1082" r:id="rId983" display="https://irp.cdn-website.com/39439f83/files/uploaded/LB12--7 Sample 140 Analysis Summary-7f64cb9b.pdf" xr:uid="{F177BB50-3C1A-4108-A3EE-94CA5E2065B4}"/>
    <hyperlink ref="B1084" r:id="rId984" xr:uid="{6A969073-3F01-4B61-843D-C76B091AA789}"/>
    <hyperlink ref="B1083" r:id="rId985" xr:uid="{3A340587-B5F8-470A-B690-B8E70C056294}"/>
    <hyperlink ref="B956" r:id="rId986" display="https://irp.cdn-website.com/39439f83/files/uploaded/LB12--7 Sample 140 Analysis Summary-7f64cb9b.pdf" xr:uid="{915DC80C-318A-4CF6-99FD-6208739EE30E}"/>
    <hyperlink ref="B958" r:id="rId987" xr:uid="{09BE6CDD-D9E4-45BA-968C-92E4EBC28B5D}"/>
    <hyperlink ref="B957" r:id="rId988" xr:uid="{6A453D3A-6947-46A9-94B8-A7073EBA31E9}"/>
    <hyperlink ref="B1208" r:id="rId989" display="https://irp.cdn-website.com/39439f83/files/uploaded/LB12--7 Sample 140 Analysis Summary-7f64cb9b.pdf" xr:uid="{FB91BB25-5C69-4AA8-B502-87CF47077FAE}"/>
    <hyperlink ref="B1210" r:id="rId990" xr:uid="{5CE4E7DB-5FCE-4A96-9D38-7787C2B5B85B}"/>
    <hyperlink ref="B1209" r:id="rId991" xr:uid="{92121F00-A5EE-45DF-BC97-6CBC24F4BC79}"/>
    <hyperlink ref="B1229" r:id="rId992" display="https://irp.cdn-website.com/39439f83/files/uploaded/LB12--7 Sample 140 Analysis Summary-7f64cb9b.pdf" xr:uid="{4A296929-C6C0-4EF1-BF05-D0B60C9AE3C9}"/>
    <hyperlink ref="B1231" r:id="rId993" xr:uid="{13296AE9-B9B9-4835-A94C-C10C47D8F128}"/>
    <hyperlink ref="B1230" r:id="rId994" xr:uid="{E18B166A-795D-4511-A55A-7B8E1C4AFA69}"/>
  </hyperlinks>
  <pageMargins left="0.45" right="0.45" top="0.5" bottom="0.5" header="0.3" footer="0.3"/>
  <pageSetup scale="90" orientation="portrait" r:id="rId995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Items</vt:lpstr>
      <vt:lpstr>A-Violations 34 pg</vt:lpstr>
      <vt:lpstr>B+C - Video Script</vt:lpstr>
      <vt:lpstr>D-Exhib-LawsuitFacts-LegalBrief</vt:lpstr>
      <vt:lpstr>D-Index-LawsuitFacts-LegalBrief</vt:lpstr>
      <vt:lpstr>E-Questions 60 pg doc</vt:lpstr>
      <vt:lpstr>Mashburn-Compl-Bonds-313-Energy</vt:lpstr>
      <vt:lpstr>Complaint-Exhibits+Evidence</vt:lpstr>
      <vt:lpstr>Petition Evidence+Exhibits ALL</vt:lpstr>
      <vt:lpstr>Amended Petition</vt:lpstr>
      <vt:lpstr>G-Questions 19 pg doc </vt:lpstr>
      <vt:lpstr>H-Charts-Boards</vt:lpstr>
      <vt:lpstr>I-3rd batch Questions</vt:lpstr>
      <vt:lpstr>'A-Violations 34 pg'!_Hlk115953114</vt:lpstr>
      <vt:lpstr>'E-Questions 60 pg doc'!_Hlk143773756</vt:lpstr>
      <vt:lpstr>'G-Questions 19 pg doc '!_Hlk150515955</vt:lpstr>
      <vt:lpstr>'G-Questions 19 pg doc '!_Hlk153358480</vt:lpstr>
      <vt:lpstr>'A-Violations 34 pg'!OLE_LINK8</vt:lpstr>
      <vt:lpstr>'Amended Petition'!Print_Area</vt:lpstr>
      <vt:lpstr>'Complaint-Exhibits+Evidence'!Print_Area</vt:lpstr>
      <vt:lpstr>'D-Exhib-LawsuitFacts-LegalBrief'!Print_Area</vt:lpstr>
      <vt:lpstr>'G-Questions 19 pg doc '!Print_Area</vt:lpstr>
      <vt:lpstr>Items!Print_Area</vt:lpstr>
      <vt:lpstr>'Petition Evidence+Exhibits ALL'!Print_Area</vt:lpstr>
      <vt:lpstr>'E-Questions 60 pg doc'!Print_Titles</vt:lpstr>
      <vt:lpstr>'G-Questions 19 pg doc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Robbins</dc:creator>
  <cp:lastModifiedBy>Leslie Robbins</cp:lastModifiedBy>
  <cp:lastPrinted>2025-03-04T23:21:17Z</cp:lastPrinted>
  <dcterms:created xsi:type="dcterms:W3CDTF">2024-03-18T14:55:28Z</dcterms:created>
  <dcterms:modified xsi:type="dcterms:W3CDTF">2025-03-04T23:21:57Z</dcterms:modified>
</cp:coreProperties>
</file>